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ba4f55e4f2be4d7a"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ost.lan\Data\files\tasks\74aafae8-06d7-4c1b-b97e-e44c8d2b0c7f\"/>
    </mc:Choice>
  </mc:AlternateContent>
  <xr:revisionPtr revIDLastSave="0" documentId="8_{7EC4FD63-32A9-48E6-92E7-0FDBA742AF26}" xr6:coauthVersionLast="47" xr6:coauthVersionMax="47" xr10:uidLastSave="{00000000-0000-0000-0000-000000000000}"/>
  <workbookProtection workbookAlgorithmName="SHA-512" workbookHashValue="aTwPW3Wpo4nRbUQ+PM/gfbCvzQINSyGbjRbLWXZkpGTwD+zeeH0mmqQokQFChqfLafW0mPdjD/GVY1PKjGSU0A==" workbookSaltValue="e7htYPTfh1cUYJAKyFKykw==" workbookSpinCount="100000" lockStructure="1"/>
  <bookViews>
    <workbookView xWindow="-120" yWindow="-120" windowWidth="19440" windowHeight="10440" tabRatio="761" xr2:uid="{D9D0D9AA-B265-4C49-93F2-B72FE38AFE57}"/>
  </bookViews>
  <sheets>
    <sheet name="SAN" sheetId="37" r:id="rId1"/>
    <sheet name="c1" sheetId="25" r:id="rId2"/>
    <sheet name="c14" sheetId="10" r:id="rId3"/>
    <sheet name="c15" sheetId="33" r:id="rId4"/>
  </sheets>
  <definedNames>
    <definedName name="ALERGOLOGIE_SI_IMUNOLOGIE">#REF!</definedName>
    <definedName name="ATI_1">#REF!</definedName>
    <definedName name="ATI_2">#REF!</definedName>
    <definedName name="ATI_3">#REF!</definedName>
    <definedName name="ATI_4">#REF!</definedName>
    <definedName name="ATI_5">#REF!</definedName>
    <definedName name="ATI_COPII_1">#REF!</definedName>
    <definedName name="ATI_COPII_2">#REF!</definedName>
    <definedName name="ATI_COPII_3">#REF!</definedName>
    <definedName name="ATI_COPII_4">#REF!</definedName>
    <definedName name="ATI_COPII_5">#REF!</definedName>
    <definedName name="ATI_COPII_6">#REF!</definedName>
    <definedName name="BOLI_CRONICE">#REF!</definedName>
    <definedName name="BOLI_INFECŢIOASE_1">#REF!</definedName>
    <definedName name="BOLI_INFECŢIOASE_2">#REF!</definedName>
    <definedName name="BOLI_INFECŢIOASE_3">#REF!</definedName>
    <definedName name="BOLI_INFECŢIOASE_4">#REF!</definedName>
    <definedName name="BOLI_INFECŢIOASE_5">#REF!</definedName>
    <definedName name="BOLI_INFECŢIOASE_6">#REF!</definedName>
    <definedName name="BOLI_INFECTIOASE_COPII_1">#REF!</definedName>
    <definedName name="BOLI_INFECTIOASE_COPII_2">#REF!</definedName>
    <definedName name="BOLI_INFECTIOASE_COPII_3">#REF!</definedName>
    <definedName name="BOLI_INFECTIOASE_COPII_4">#REF!</definedName>
    <definedName name="BOLI_INFECTIOASE_COPII_5">#REF!</definedName>
    <definedName name="BOLI_INFECTIOASE_COPII_6">#REF!</definedName>
    <definedName name="BOLI_INFECTIOASE_HIV_SIDA_1">#REF!</definedName>
    <definedName name="BOLI_INFECTIOASE_HIV_SIDA_2">#REF!</definedName>
    <definedName name="BOLI_INFECTIOASE_SI_TROPICALE">#REF!</definedName>
    <definedName name="BOLI_PROFESIONALE">#REF!</definedName>
    <definedName name="CARDIOLOGIE_1">#REF!</definedName>
    <definedName name="CARDIOLOGIE_2">#REF!</definedName>
    <definedName name="CARDIOLOGIE_3">#REF!</definedName>
    <definedName name="CARDIOLOGIE_4">#REF!</definedName>
    <definedName name="CARDIOLOGIE_INTERVENTIONALA">#REF!</definedName>
    <definedName name="CARDIOLOGIE_PEDIATRICA_1">#REF!</definedName>
    <definedName name="CARDIOLOGIE_PEDIATRICA_2">#REF!</definedName>
    <definedName name="CARDIOLOGIE_PEDIATRICA_3">#REF!</definedName>
    <definedName name="CHIRURGIE_CARDIACA_SI_A_VASELOR_MARI">#REF!</definedName>
    <definedName name="CHIRURGIE_CARDIOVASCULARA_1">#REF!</definedName>
    <definedName name="CHIRURGIE_CARDIOVASCULARA_2">#REF!</definedName>
    <definedName name="CHIRURGIE_CARDIOVASCULARA_ADULTI_SI_COPII">#REF!</definedName>
    <definedName name="CHIRURGIE_ENDOCRINA">#REF!</definedName>
    <definedName name="CHIRURGIE_GENERALA_1">#REF!</definedName>
    <definedName name="CHIRURGIE_GENERALA_2">#REF!</definedName>
    <definedName name="CHIRURGIE_GENERALA_3">#REF!</definedName>
    <definedName name="CHIRURGIE_GENERALA_4">#REF!</definedName>
    <definedName name="CHIRURGIE_GENERALA_5">#REF!</definedName>
    <definedName name="CHIRURGIE_ONCOLOGICA_1">#REF!</definedName>
    <definedName name="CHIRURGIE_ONCOLOGICA_2">#REF!</definedName>
    <definedName name="CHIRURGIE_ONCOLOGICA_3">#REF!</definedName>
    <definedName name="CHIRURGIE_ORALA_SI_MAXILO_FACIALA_1">#REF!</definedName>
    <definedName name="CHIRURGIE_ORALA_SI_MAXILO_FACIALA_2">#REF!</definedName>
    <definedName name="CHIRURGIE_ORALA_SI_MAXILO_FACIALA_3">#REF!</definedName>
    <definedName name="CHIRURGIE_ORALA_SI_MAXILO_FACIALA_4">#REF!</definedName>
    <definedName name="CHIRURGIE_ORALA_SI_MAXILO_FACIALA_5">#REF!</definedName>
    <definedName name="CHIRURGIE_PEDIATRICA_1">#REF!</definedName>
    <definedName name="CHIRURGIE_PEDIATRICA_2">#REF!</definedName>
    <definedName name="CHIRURGIE_PLASTICA_MICROCHIRURGIE_RECONSTRUCTIVA">#REF!</definedName>
    <definedName name="CHIRURGIE_PLASTICA_MICROCHIRURGIE_RECONSTRUCTIVA_ARSI_1">#REF!</definedName>
    <definedName name="CHIRURGIE_PLASTICA_MICROCHIRURGIE_RECONSTRUCTIVA_ARSI_2">#REF!</definedName>
    <definedName name="CHIRURGIE_PLASTICA_MICROCHIRURGIE_RECONSTRUCTIVA_COPII_1">#REF!</definedName>
    <definedName name="CHIRURGIE_PLASTICA_MICROCHIRURGIE_RECONSTRUCTIVA_COPII_2">#REF!</definedName>
    <definedName name="CHIRURGIE_SI_ORTOPEDIE_INFANTILA_PEDIATRICA">#REF!</definedName>
    <definedName name="CHIRURGIE_TORACICA">#REF!</definedName>
    <definedName name="CHIRURGIE_TORACICA_TBC">#REF!</definedName>
    <definedName name="CHIRURGIE_VASCULARA">#REF!</definedName>
    <definedName name="CRONICI_1">#REF!</definedName>
    <definedName name="CRONICI_2">#REF!</definedName>
    <definedName name="DERMATOVENEROLOGIE_1">#REF!</definedName>
    <definedName name="DERMATOVENEROLOGIE_2">#REF!</definedName>
    <definedName name="DERMATOVENEROLOGIE_3">#REF!</definedName>
    <definedName name="DIABET_ZAHARAT_NUTRITIE_SI_BOLI_METABOLICE_1">#REF!</definedName>
    <definedName name="DIABET_ZAHARAT_NUTRITIE_SI_BOLI_METABOLICE_2">#REF!</definedName>
    <definedName name="DIABET_ZAHARAT_NUTRITIE_SI_BOLI_METABOLICE_3">#REF!</definedName>
    <definedName name="ENDOCRINOLOGIE_1">#REF!</definedName>
    <definedName name="ENDOCRINOLOGIE_2">#REF!</definedName>
    <definedName name="ENDOCRINOLOGIE_3">#REF!</definedName>
    <definedName name="ENDOCRINOLOGIE_4">#REF!</definedName>
    <definedName name="ENDOCRINOLOGIE_5">#REF!</definedName>
    <definedName name="ENDOCRINOLOGIE_6">#REF!</definedName>
    <definedName name="ENDOCRINOLOGIE_7">#REF!</definedName>
    <definedName name="GASTROENTEROLOGIE_1">#REF!</definedName>
    <definedName name="GASTROENTEROLOGIE_2">#REF!</definedName>
    <definedName name="GASTROENTEROLOGIE_HEPATOLOGIE">#REF!</definedName>
    <definedName name="GERIATRIE_SI_GERONTOLOGIE_1">#REF!</definedName>
    <definedName name="GERIATRIE_SI_GERONTOLOGIE_2">#REF!</definedName>
    <definedName name="GERIATRIE_SI_GERONTOLOGIE_3">#REF!</definedName>
    <definedName name="GERIATRIE_SI_GERONTOLOGIE_4">#REF!</definedName>
    <definedName name="GINECOLOGIE_1">#REF!</definedName>
    <definedName name="GINECOLOGIE_2">#REF!</definedName>
    <definedName name="HEMATOLOGIE_1">#REF!</definedName>
    <definedName name="HEMATOLOGIE_2">#REF!</definedName>
    <definedName name="HEMATOLOGIE_3">#REF!</definedName>
    <definedName name="HEMATOLOGIE_4">#REF!</definedName>
    <definedName name="HEMATOLOGIE_5">#REF!</definedName>
    <definedName name="HEMATOLOGIE_6">#REF!</definedName>
    <definedName name="HEMATOLOGIE_HEMOFILIE">#REF!</definedName>
    <definedName name="MEDICINA_INTERNA_1">#REF!</definedName>
    <definedName name="MEDICINA_INTERNA_2">#REF!</definedName>
    <definedName name="MEDICINA_INTERNA_3">#REF!</definedName>
    <definedName name="MEDICINA_INTERNA_CRONICI">#REF!</definedName>
    <definedName name="NEFROLOGIE_1">#REF!</definedName>
    <definedName name="NEFROLOGIE_2">#REF!</definedName>
    <definedName name="NEFROLOGIE_3">#REF!</definedName>
    <definedName name="NEFROLOGIE_PEDIATRICA">#REF!</definedName>
    <definedName name="NEFROLOGIE_PENTRU_DIABETICI">#REF!</definedName>
    <definedName name="NEONATOLOGIE_1">#REF!</definedName>
    <definedName name="NEONATOLOGIE_2">#REF!</definedName>
    <definedName name="NEONATOLOGIE_PREMATURI">#REF!</definedName>
    <definedName name="NEUROCHIRURGIE_1">#REF!</definedName>
    <definedName name="NEUROCHIRURGIE_2">#REF!</definedName>
    <definedName name="NEUROCHIRURGIE_3">#REF!</definedName>
    <definedName name="NEUROCHIRURGIE_4">#REF!</definedName>
    <definedName name="NEUROCHIRURGIE_5">#REF!</definedName>
    <definedName name="NEUROLOGIE_1">#REF!</definedName>
    <definedName name="NEUROLOGIE_2">#REF!</definedName>
    <definedName name="NEUROLOGIE_PEDIATRICA">#REF!</definedName>
    <definedName name="NEUROPSIHIATRIE_INFANTILA">#REF!</definedName>
    <definedName name="OBSTETRICA_1">#REF!</definedName>
    <definedName name="OBSTETRICA_2">#REF!</definedName>
    <definedName name="OBSTETRICA_3">#REF!</definedName>
    <definedName name="OBSTETRICA_4">#REF!</definedName>
    <definedName name="OBSTETRICA_FIZIOLOGICA">#REF!</definedName>
    <definedName name="OBSTETRICA_GINECOLOGIE_1">#REF!</definedName>
    <definedName name="OBSTETRICA_GINECOLOGIE_2">#REF!</definedName>
    <definedName name="OBSTETRICA_GINECOLOGIE_3">#REF!</definedName>
    <definedName name="OBSTETRICA_GINECOLOGIE_4">#REF!</definedName>
    <definedName name="OBSTETRICA_GINECOLOGIE_5">#REF!</definedName>
    <definedName name="OBSTETRICA_GINECOLOGIE_6">#REF!</definedName>
    <definedName name="OBSTETRICA_GINECOLOGIE_7">#REF!</definedName>
    <definedName name="OBSTETRICA_GINECOLOGIE_NASTERI_PRECIPITATE">#REF!</definedName>
    <definedName name="OBSTETRICA_PATOLOGICA">#REF!</definedName>
    <definedName name="OFTALMOLOGIE_1">#REF!</definedName>
    <definedName name="OFTALMOLOGIE_2">#REF!</definedName>
    <definedName name="OFTALMOLOGIE_3">#REF!</definedName>
    <definedName name="ONCOLOGIE_MEDICALA_1">#REF!</definedName>
    <definedName name="ONCOLOGIE_MEDICALA_2">#REF!</definedName>
    <definedName name="ONCOLOGIE_PEDIATRICA">#REF!</definedName>
    <definedName name="ORL">#REF!</definedName>
    <definedName name="ORL_MICROCHIRURGIE_OTOLOGICA">#REF!</definedName>
    <definedName name="ORTOPEDIE_PEDIATRICA_1">#REF!</definedName>
    <definedName name="ORTOPEDIE_SI_TRAUMATOLOGIE_1">#REF!</definedName>
    <definedName name="ORTOPEDIE_SI_TRAUMATOLOGIE_2">#REF!</definedName>
    <definedName name="ORTOPEDIE_SI_TRAUMATOLOGIE_3">#REF!</definedName>
    <definedName name="ORTOPEDIE_SI_TRAUMATOLOGIE_4">#REF!</definedName>
    <definedName name="PEDIATRIE_1">#REF!</definedName>
    <definedName name="PEDIATRIE_2">#REF!</definedName>
    <definedName name="PEDIATRIE_3">#REF!</definedName>
    <definedName name="PEDIATRIE_4">#REF!</definedName>
    <definedName name="PEDIATRIE_5">#REF!</definedName>
    <definedName name="PEDIATRIE_6">#REF!</definedName>
    <definedName name="PEDIATRIE_NEFROLOGIE">#REF!</definedName>
    <definedName name="PNEUMOLOGIE">#REF!</definedName>
    <definedName name="PNEUMOLOGIE_COPII_DIN_SECTIILE_TBC_1">#REF!</definedName>
    <definedName name="PNEUMOLOGIE_DIN_SECTIILE_MEDICALE">#REF!</definedName>
    <definedName name="PNEUMOLOGIE_DIN_SECTIILE_TBC_1">#REF!</definedName>
    <definedName name="PNEUMOLOGIE_DIN_SECTIILE_TBC_10">#REF!</definedName>
    <definedName name="PNEUMOLOGIE_DIN_SECTIILE_TBC_11">#REF!</definedName>
    <definedName name="PNEUMOLOGIE_DIN_SECTIILE_TBC_12">#REF!</definedName>
    <definedName name="PNEUMOLOGIE_DIN_SECTIILE_TBC_2">#REF!</definedName>
    <definedName name="PNEUMOLOGIE_DIN_SECTIILE_TBC_3">#REF!</definedName>
    <definedName name="PNEUMOLOGIE_DIN_SECTIILE_TBC_4">#REF!</definedName>
    <definedName name="PNEUMOLOGIE_DIN_SECTIILE_TBC_5">#REF!</definedName>
    <definedName name="PNEUMOLOGIE_DIN_SECTIILE_TBC_6">#REF!</definedName>
    <definedName name="PNEUMOLOGIE_DIN_SECTIILE_TBC_7">#REF!</definedName>
    <definedName name="PNEUMOLOGIE_DIN_SECTIILE_TBC_8">#REF!</definedName>
    <definedName name="PNEUMOLOGIE_DIN_SECTIILE_TBC_9">#REF!</definedName>
    <definedName name="PNEUMOLOGIE_DIN_SECTIILE_TBC_COPII_1">#REF!</definedName>
    <definedName name="PNEUMOLOGIE_DIN_SECTIILE_TBC_COPII_2">#REF!</definedName>
    <definedName name="PNEUMOLOGIE_TBC_1">#REF!</definedName>
    <definedName name="PNEUMOLOGIE_TBC_10">#REF!</definedName>
    <definedName name="PNEUMOLOGIE_TBC_11">#REF!</definedName>
    <definedName name="PNEUMOLOGIE_TBC_12">#REF!</definedName>
    <definedName name="PNEUMOLOGIE_TBC_2">#REF!</definedName>
    <definedName name="PNEUMOLOGIE_TBC_3">#REF!</definedName>
    <definedName name="PNEUMOLOGIE_TBC_4">#REF!</definedName>
    <definedName name="PNEUMOLOGIE_TBC_5">#REF!</definedName>
    <definedName name="PNEUMOLOGIE_TBC_6">#REF!</definedName>
    <definedName name="PNEUMOLOGIE_TBC_7">#REF!</definedName>
    <definedName name="PNEUMOLOGIE_TBC_8">#REF!</definedName>
    <definedName name="PNEUMOLOGIE_TBC_9">#REF!</definedName>
    <definedName name="PSIHIATRIE_1">#REF!</definedName>
    <definedName name="PSIHIATRIE_2">#REF!</definedName>
    <definedName name="PSIHIATRIE_3">#REF!</definedName>
    <definedName name="PSIHIATRIE_ACUTI_1">#REF!</definedName>
    <definedName name="PSIHIATRIE_ACUTI_10">#REF!</definedName>
    <definedName name="PSIHIATRIE_ACUTI_11">#REF!</definedName>
    <definedName name="PSIHIATRIE_ACUTI_12">#REF!</definedName>
    <definedName name="PSIHIATRIE_ACUTI_13">#REF!</definedName>
    <definedName name="PSIHIATRIE_ACUTI_14">#REF!</definedName>
    <definedName name="PSIHIATRIE_ACUTI_15">#REF!</definedName>
    <definedName name="PSIHIATRIE_ACUTI_16">#REF!</definedName>
    <definedName name="PSIHIATRIE_ACUTI_2">#REF!</definedName>
    <definedName name="PSIHIATRIE_ACUTI_3">#REF!</definedName>
    <definedName name="PSIHIATRIE_ACUTI_4">#REF!</definedName>
    <definedName name="PSIHIATRIE_ACUTI_5">#REF!</definedName>
    <definedName name="PSIHIATRIE_ACUTI_6">#REF!</definedName>
    <definedName name="PSIHIATRIE_ACUTI_7">#REF!</definedName>
    <definedName name="PSIHIATRIE_ACUTI_8">#REF!</definedName>
    <definedName name="PSIHIATRIE_ACUTI_9">#REF!</definedName>
    <definedName name="PSIHIATRIE_CRONICI_1">#REF!</definedName>
    <definedName name="PSIHIATRIE_CRONICI_10">#REF!</definedName>
    <definedName name="PSIHIATRIE_CRONICI_11">#REF!</definedName>
    <definedName name="PSIHIATRIE_CRONICI_12">#REF!</definedName>
    <definedName name="PSIHIATRIE_CRONICI_13">#REF!</definedName>
    <definedName name="PSIHIATRIE_CRONICI_14">#REF!</definedName>
    <definedName name="PSIHIATRIE_CRONICI_15">#REF!</definedName>
    <definedName name="PSIHIATRIE_CRONICI_16">#REF!</definedName>
    <definedName name="PSIHIATRIE_CRONICI_2">#REF!</definedName>
    <definedName name="PSIHIATRIE_CRONICI_3">#REF!</definedName>
    <definedName name="PSIHIATRIE_CRONICI_4">#REF!</definedName>
    <definedName name="PSIHIATRIE_CRONICI_5">#REF!</definedName>
    <definedName name="PSIHIATRIE_CRONICI_6">#REF!</definedName>
    <definedName name="PSIHIATRIE_CRONICI_7">#REF!</definedName>
    <definedName name="PSIHIATRIE_CRONICI_8">#REF!</definedName>
    <definedName name="PSIHIATRIE_CRONICI_9">#REF!</definedName>
    <definedName name="PSIHIATRIE_DROGODEPENDENTA">#REF!</definedName>
    <definedName name="PSIHIATRIE_GERONTOPSIHIATRIE">#REF!</definedName>
    <definedName name="PSIHIATRIE_PEDIATRICA_COPII">#REF!</definedName>
    <definedName name="PSIHIATRIE_PSIHOSOMATICA">#REF!</definedName>
    <definedName name="PSIHIATRIE_PSIHOZE">#REF!</definedName>
    <definedName name="RADIOTERAPIE_1">#REF!</definedName>
    <definedName name="RADIOTERAPIE_2">#REF!</definedName>
    <definedName name="RADIOTERAPIE_3">#REF!</definedName>
    <definedName name="RADIOTERAPIE_M_AP_N">#REF!</definedName>
    <definedName name="RECUPERARE_BOLI_CARDIOVASCULARE_1">#REF!</definedName>
    <definedName name="RECUPERARE_BOLI_CARDIOVASCULARE_10">#REF!</definedName>
    <definedName name="RECUPERARE_BOLI_CARDIOVASCULARE_2">#REF!</definedName>
    <definedName name="RECUPERARE_BOLI_CARDIOVASCULARE_3">#REF!</definedName>
    <definedName name="RECUPERARE_BOLI_CARDIOVASCULARE_4">#REF!</definedName>
    <definedName name="RECUPERARE_BOLI_CARDIOVASCULARE_5">#REF!</definedName>
    <definedName name="RECUPERARE_BOLI_CARDIOVASCULARE_6">#REF!</definedName>
    <definedName name="RECUPERARE_BOLI_CARDIOVASCULARE_7">#REF!</definedName>
    <definedName name="RECUPERARE_BOLI_CARDIOVASCULARE_8">#REF!</definedName>
    <definedName name="RECUPERARE_BOLI_CARDIOVASCULARE_9">#REF!</definedName>
    <definedName name="RECUPERARE_MEDICINA_FIZICA_SI_BALNEOLOGIE_1">#REF!</definedName>
    <definedName name="RECUPERARE_MEDICINA_FIZICA_SI_BALNEOLOGIE_2">#REF!</definedName>
    <definedName name="RECUPERARE_MEDICINA_FIZICA_SI_BALNEOLOGIE_3">#REF!</definedName>
    <definedName name="RECUPERARE_MEDICINA_FIZICA_SI_BALNEOLOGIE_4">#REF!</definedName>
    <definedName name="RECUPERARE_MEDICINA_FIZICA_SI_BALNEOLOGIE_5">#REF!</definedName>
    <definedName name="RECUPERARE_NEUROPSIHOMOTORIE_COPII">#REF!</definedName>
    <definedName name="RECUPERARE_ORTOPEDIE_SI_TRAUMATOLOGIE">#REF!</definedName>
    <definedName name="RECUPERARE_PEDIATRICA_DISTROFICI">#REF!</definedName>
    <definedName name="REUMATOLOGIE_1">#REF!</definedName>
    <definedName name="REUMATOLOGIE_2">#REF!</definedName>
    <definedName name="REUMATOLOGIE_3">#REF!</definedName>
    <definedName name="Sectii">#REF!</definedName>
    <definedName name="Tip_clinic">#REF!</definedName>
    <definedName name="Tip_sectie">#REF!</definedName>
    <definedName name="TOXICOLOGIE_1">#REF!</definedName>
    <definedName name="TOXICOLOGIE_2">#REF!</definedName>
    <definedName name="TOXICOMANIE">#REF!</definedName>
    <definedName name="UROLOGIE_1">#REF!</definedName>
    <definedName name="UROLOGIE_2">#REF!</definedName>
    <definedName name="UROLOGIE_3">#REF!</definedName>
    <definedName name="UROLOGIE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25" l="1"/>
  <c r="E121" i="33"/>
  <c r="E122" i="33"/>
  <c r="E152" i="33"/>
  <c r="D152" i="33" s="1"/>
  <c r="DL152" i="33" s="1"/>
  <c r="AH277" i="33"/>
  <c r="AF277" i="33"/>
  <c r="AC277" i="33"/>
  <c r="Z277" i="33"/>
  <c r="AG277" i="33" s="1"/>
  <c r="W277" i="33"/>
  <c r="T277" i="33"/>
  <c r="Q277" i="33"/>
  <c r="N277" i="33"/>
  <c r="K277" i="33"/>
  <c r="H277" i="33"/>
  <c r="F277" i="33"/>
  <c r="AH276" i="33"/>
  <c r="AC276" i="33"/>
  <c r="Z276" i="33"/>
  <c r="W276" i="33"/>
  <c r="T276" i="33"/>
  <c r="Q276" i="33"/>
  <c r="N276" i="33"/>
  <c r="K276" i="33"/>
  <c r="H276" i="33"/>
  <c r="F276" i="33"/>
  <c r="AF276" i="33" s="1"/>
  <c r="AH275" i="33"/>
  <c r="AC275" i="33"/>
  <c r="Z275" i="33"/>
  <c r="AG275" i="33" s="1"/>
  <c r="W275" i="33"/>
  <c r="T275" i="33"/>
  <c r="Q275" i="33"/>
  <c r="N275" i="33"/>
  <c r="K275" i="33"/>
  <c r="H275" i="33"/>
  <c r="E275" i="33" s="1"/>
  <c r="F275" i="33"/>
  <c r="AF275" i="33" s="1"/>
  <c r="D275" i="33"/>
  <c r="AH274" i="33"/>
  <c r="AC274" i="33"/>
  <c r="Z274" i="33"/>
  <c r="AG274" i="33" s="1"/>
  <c r="W274" i="33"/>
  <c r="T274" i="33"/>
  <c r="Q274" i="33"/>
  <c r="N274" i="33"/>
  <c r="K274" i="33"/>
  <c r="H274" i="33"/>
  <c r="F274" i="33"/>
  <c r="AF274" i="33" s="1"/>
  <c r="AH273" i="33"/>
  <c r="AF273" i="33"/>
  <c r="AC273" i="33"/>
  <c r="Z273" i="33"/>
  <c r="AG273" i="33" s="1"/>
  <c r="W273" i="33"/>
  <c r="T273" i="33"/>
  <c r="Q273" i="33"/>
  <c r="N273" i="33"/>
  <c r="K273" i="33"/>
  <c r="H273" i="33"/>
  <c r="F273" i="33"/>
  <c r="AH272" i="33"/>
  <c r="AC272" i="33"/>
  <c r="Z272" i="33"/>
  <c r="W272" i="33"/>
  <c r="T272" i="33"/>
  <c r="Q272" i="33"/>
  <c r="N272" i="33"/>
  <c r="K272" i="33"/>
  <c r="H272" i="33"/>
  <c r="E272" i="33" s="1"/>
  <c r="F272" i="33"/>
  <c r="AF272" i="33" s="1"/>
  <c r="AH271" i="33"/>
  <c r="AC271" i="33"/>
  <c r="Z271" i="33"/>
  <c r="AG271" i="33" s="1"/>
  <c r="W271" i="33"/>
  <c r="T271" i="33"/>
  <c r="Q271" i="33"/>
  <c r="N271" i="33"/>
  <c r="K271" i="33"/>
  <c r="H271" i="33"/>
  <c r="E271" i="33" s="1"/>
  <c r="F271" i="33"/>
  <c r="D271" i="33"/>
  <c r="AH270" i="33"/>
  <c r="AF270" i="33"/>
  <c r="AC270" i="33"/>
  <c r="Z270" i="33"/>
  <c r="W270" i="33"/>
  <c r="T270" i="33"/>
  <c r="Q270" i="33"/>
  <c r="N270" i="33"/>
  <c r="K270" i="33"/>
  <c r="H270" i="33"/>
  <c r="F270" i="33"/>
  <c r="AH269" i="33"/>
  <c r="AF269" i="33"/>
  <c r="AC269" i="33"/>
  <c r="Z269" i="33"/>
  <c r="AG269" i="33" s="1"/>
  <c r="W269" i="33"/>
  <c r="T269" i="33"/>
  <c r="Q269" i="33"/>
  <c r="N269" i="33"/>
  <c r="K269" i="33"/>
  <c r="H269" i="33"/>
  <c r="F269" i="33"/>
  <c r="DR178" i="33" s="1"/>
  <c r="AH268" i="33"/>
  <c r="AC268" i="33"/>
  <c r="Z268" i="33"/>
  <c r="W268" i="33"/>
  <c r="T268" i="33"/>
  <c r="Q268" i="33"/>
  <c r="N268" i="33"/>
  <c r="K268" i="33"/>
  <c r="H268" i="33"/>
  <c r="F268" i="33"/>
  <c r="AH267" i="33"/>
  <c r="AF267" i="33"/>
  <c r="AC267" i="33"/>
  <c r="Z267" i="33"/>
  <c r="W267" i="33"/>
  <c r="T267" i="33"/>
  <c r="Q267" i="33"/>
  <c r="N267" i="33"/>
  <c r="K267" i="33"/>
  <c r="H267" i="33"/>
  <c r="E267" i="33" s="1"/>
  <c r="F267" i="33"/>
  <c r="D267" i="33"/>
  <c r="AH266" i="33"/>
  <c r="AF266" i="33"/>
  <c r="AC266" i="33"/>
  <c r="Z266" i="33"/>
  <c r="AG266" i="33" s="1"/>
  <c r="W266" i="33"/>
  <c r="T266" i="33"/>
  <c r="Q266" i="33"/>
  <c r="N266" i="33"/>
  <c r="K266" i="33"/>
  <c r="H266" i="33"/>
  <c r="F266" i="33"/>
  <c r="AH265" i="33"/>
  <c r="AC265" i="33"/>
  <c r="Z265" i="33"/>
  <c r="AG265" i="33" s="1"/>
  <c r="W265" i="33"/>
  <c r="T265" i="33"/>
  <c r="Q265" i="33"/>
  <c r="N265" i="33"/>
  <c r="K265" i="33"/>
  <c r="H265" i="33"/>
  <c r="F265" i="33"/>
  <c r="AF265" i="33" s="1"/>
  <c r="AH264" i="33"/>
  <c r="AC264" i="33"/>
  <c r="Z264" i="33"/>
  <c r="W264" i="33"/>
  <c r="T264" i="33"/>
  <c r="Q264" i="33"/>
  <c r="N264" i="33"/>
  <c r="K264" i="33"/>
  <c r="H264" i="33"/>
  <c r="F264" i="33"/>
  <c r="AH263" i="33"/>
  <c r="AF263" i="33"/>
  <c r="AC263" i="33"/>
  <c r="Z263" i="33"/>
  <c r="AG263" i="33" s="1"/>
  <c r="W263" i="33"/>
  <c r="T263" i="33"/>
  <c r="Q263" i="33"/>
  <c r="N263" i="33"/>
  <c r="K263" i="33"/>
  <c r="H263" i="33"/>
  <c r="E263" i="33" s="1"/>
  <c r="D263" i="33" s="1"/>
  <c r="F263" i="33"/>
  <c r="AH262" i="33"/>
  <c r="AF262" i="33"/>
  <c r="AC262" i="33"/>
  <c r="Z262" i="33"/>
  <c r="AG262" i="33" s="1"/>
  <c r="W262" i="33"/>
  <c r="T262" i="33"/>
  <c r="Q262" i="33"/>
  <c r="N262" i="33"/>
  <c r="K262" i="33"/>
  <c r="H262" i="33"/>
  <c r="F262" i="33"/>
  <c r="AH261" i="33"/>
  <c r="AC261" i="33"/>
  <c r="Z261" i="33"/>
  <c r="AG261" i="33" s="1"/>
  <c r="W261" i="33"/>
  <c r="T261" i="33"/>
  <c r="Q261" i="33"/>
  <c r="N261" i="33"/>
  <c r="K261" i="33"/>
  <c r="H261" i="33"/>
  <c r="E261" i="33" s="1"/>
  <c r="D261" i="33" s="1"/>
  <c r="F261" i="33"/>
  <c r="AH260" i="33"/>
  <c r="AC260" i="33"/>
  <c r="Z260" i="33"/>
  <c r="W260" i="33"/>
  <c r="T260" i="33"/>
  <c r="Q260" i="33"/>
  <c r="N260" i="33"/>
  <c r="K260" i="33"/>
  <c r="H260" i="33"/>
  <c r="F260" i="33"/>
  <c r="AH259" i="33"/>
  <c r="AC259" i="33"/>
  <c r="Z259" i="33"/>
  <c r="AG259" i="33" s="1"/>
  <c r="W259" i="33"/>
  <c r="T259" i="33"/>
  <c r="Q259" i="33"/>
  <c r="N259" i="33"/>
  <c r="K259" i="33"/>
  <c r="H259" i="33"/>
  <c r="F259" i="33"/>
  <c r="AF259" i="33" s="1"/>
  <c r="AH258" i="33"/>
  <c r="AF258" i="33"/>
  <c r="AC258" i="33"/>
  <c r="Z258" i="33"/>
  <c r="AG258" i="33" s="1"/>
  <c r="W258" i="33"/>
  <c r="T258" i="33"/>
  <c r="Q258" i="33"/>
  <c r="N258" i="33"/>
  <c r="K258" i="33"/>
  <c r="H258" i="33"/>
  <c r="F258" i="33"/>
  <c r="AH257" i="33"/>
  <c r="AC257" i="33"/>
  <c r="Z257" i="33"/>
  <c r="AG257" i="33" s="1"/>
  <c r="W257" i="33"/>
  <c r="T257" i="33"/>
  <c r="Q257" i="33"/>
  <c r="N257" i="33"/>
  <c r="K257" i="33"/>
  <c r="H257" i="33"/>
  <c r="F257" i="33"/>
  <c r="AF257" i="33" s="1"/>
  <c r="AH256" i="33"/>
  <c r="AC256" i="33"/>
  <c r="Z256" i="33"/>
  <c r="W256" i="33"/>
  <c r="T256" i="33"/>
  <c r="Q256" i="33"/>
  <c r="N256" i="33"/>
  <c r="K256" i="33"/>
  <c r="H256" i="33"/>
  <c r="E256" i="33" s="1"/>
  <c r="F256" i="33"/>
  <c r="DR165" i="33" s="1"/>
  <c r="AH255" i="33"/>
  <c r="AF255" i="33"/>
  <c r="AC255" i="33"/>
  <c r="Z255" i="33"/>
  <c r="AG255" i="33" s="1"/>
  <c r="W255" i="33"/>
  <c r="T255" i="33"/>
  <c r="Q255" i="33"/>
  <c r="N255" i="33"/>
  <c r="K255" i="33"/>
  <c r="H255" i="33"/>
  <c r="F255" i="33"/>
  <c r="AH254" i="33"/>
  <c r="AF254" i="33"/>
  <c r="AC254" i="33"/>
  <c r="Z254" i="33"/>
  <c r="W254" i="33"/>
  <c r="T254" i="33"/>
  <c r="Q254" i="33"/>
  <c r="N254" i="33"/>
  <c r="K254" i="33"/>
  <c r="H254" i="33"/>
  <c r="F254" i="33"/>
  <c r="AH253" i="33"/>
  <c r="AC253" i="33"/>
  <c r="Z253" i="33"/>
  <c r="AG253" i="33" s="1"/>
  <c r="W253" i="33"/>
  <c r="T253" i="33"/>
  <c r="Q253" i="33"/>
  <c r="N253" i="33"/>
  <c r="K253" i="33"/>
  <c r="H253" i="33"/>
  <c r="F253" i="33"/>
  <c r="AF253" i="33" s="1"/>
  <c r="AH252" i="33"/>
  <c r="AF252" i="33"/>
  <c r="AC252" i="33"/>
  <c r="Z252" i="33"/>
  <c r="W252" i="33"/>
  <c r="T252" i="33"/>
  <c r="Q252" i="33"/>
  <c r="N252" i="33"/>
  <c r="K252" i="33"/>
  <c r="H252" i="33"/>
  <c r="E252" i="33" s="1"/>
  <c r="F252" i="33"/>
  <c r="D252" i="33"/>
  <c r="AH251" i="33"/>
  <c r="AF251" i="33"/>
  <c r="AC251" i="33"/>
  <c r="Z251" i="33"/>
  <c r="AG251" i="33" s="1"/>
  <c r="W251" i="33"/>
  <c r="T251" i="33"/>
  <c r="Q251" i="33"/>
  <c r="N251" i="33"/>
  <c r="K251" i="33"/>
  <c r="H251" i="33"/>
  <c r="F251" i="33"/>
  <c r="AH250" i="33"/>
  <c r="AC250" i="33"/>
  <c r="Z250" i="33"/>
  <c r="AG250" i="33" s="1"/>
  <c r="W250" i="33"/>
  <c r="T250" i="33"/>
  <c r="Q250" i="33"/>
  <c r="N250" i="33"/>
  <c r="K250" i="33"/>
  <c r="H250" i="33"/>
  <c r="E250" i="33" s="1"/>
  <c r="F250" i="33"/>
  <c r="AF250" i="33" s="1"/>
  <c r="AH249" i="33"/>
  <c r="AC249" i="33"/>
  <c r="Z249" i="33"/>
  <c r="AG249" i="33" s="1"/>
  <c r="W249" i="33"/>
  <c r="T249" i="33"/>
  <c r="Q249" i="33"/>
  <c r="N249" i="33"/>
  <c r="K249" i="33"/>
  <c r="H249" i="33"/>
  <c r="F249" i="33"/>
  <c r="AF249" i="33" s="1"/>
  <c r="AH248" i="33"/>
  <c r="AF248" i="33"/>
  <c r="AC248" i="33"/>
  <c r="Z248" i="33"/>
  <c r="W248" i="33"/>
  <c r="T248" i="33"/>
  <c r="Q248" i="33"/>
  <c r="N248" i="33"/>
  <c r="K248" i="33"/>
  <c r="H248" i="33"/>
  <c r="E248" i="33" s="1"/>
  <c r="D248" i="33" s="1"/>
  <c r="F248" i="33"/>
  <c r="AH247" i="33"/>
  <c r="AF247" i="33"/>
  <c r="AC247" i="33"/>
  <c r="Z247" i="33"/>
  <c r="AG247" i="33" s="1"/>
  <c r="W247" i="33"/>
  <c r="T247" i="33"/>
  <c r="Q247" i="33"/>
  <c r="N247" i="33"/>
  <c r="K247" i="33"/>
  <c r="H247" i="33"/>
  <c r="F247" i="33"/>
  <c r="AH246" i="33"/>
  <c r="AF246" i="33"/>
  <c r="AC246" i="33"/>
  <c r="Z246" i="33"/>
  <c r="W246" i="33"/>
  <c r="T246" i="33"/>
  <c r="Q246" i="33"/>
  <c r="N246" i="33"/>
  <c r="K246" i="33"/>
  <c r="H246" i="33"/>
  <c r="F246" i="33"/>
  <c r="AH245" i="33"/>
  <c r="AC245" i="33"/>
  <c r="Z245" i="33"/>
  <c r="AG245" i="33" s="1"/>
  <c r="W245" i="33"/>
  <c r="T245" i="33"/>
  <c r="Q245" i="33"/>
  <c r="N245" i="33"/>
  <c r="K245" i="33"/>
  <c r="H245" i="33"/>
  <c r="F245" i="33"/>
  <c r="AF245" i="33" s="1"/>
  <c r="AH244" i="33"/>
  <c r="AC244" i="33"/>
  <c r="Z244" i="33"/>
  <c r="W244" i="33"/>
  <c r="T244" i="33"/>
  <c r="Q244" i="33"/>
  <c r="N244" i="33"/>
  <c r="K244" i="33"/>
  <c r="H244" i="33"/>
  <c r="E244" i="33" s="1"/>
  <c r="F244" i="33"/>
  <c r="D244" i="33" s="1"/>
  <c r="AH243" i="33"/>
  <c r="AF243" i="33"/>
  <c r="AC243" i="33"/>
  <c r="Z243" i="33"/>
  <c r="AG243" i="33" s="1"/>
  <c r="W243" i="33"/>
  <c r="T243" i="33"/>
  <c r="Q243" i="33"/>
  <c r="N243" i="33"/>
  <c r="K243" i="33"/>
  <c r="H243" i="33"/>
  <c r="F243" i="33"/>
  <c r="AH242" i="33"/>
  <c r="AC242" i="33"/>
  <c r="Z242" i="33"/>
  <c r="W242" i="33"/>
  <c r="T242" i="33"/>
  <c r="Q242" i="33"/>
  <c r="N242" i="33"/>
  <c r="K242" i="33"/>
  <c r="H242" i="33"/>
  <c r="F242" i="33"/>
  <c r="AF242" i="33" s="1"/>
  <c r="AH241" i="33"/>
  <c r="AC241" i="33"/>
  <c r="Z241" i="33"/>
  <c r="W241" i="33"/>
  <c r="T241" i="33"/>
  <c r="Q241" i="33"/>
  <c r="N241" i="33"/>
  <c r="K241" i="33"/>
  <c r="H241" i="33"/>
  <c r="E241" i="33" s="1"/>
  <c r="F241" i="33"/>
  <c r="AF241" i="33" s="1"/>
  <c r="AH240" i="33"/>
  <c r="AF240" i="33"/>
  <c r="AC240" i="33"/>
  <c r="Z240" i="33"/>
  <c r="W240" i="33"/>
  <c r="T240" i="33"/>
  <c r="Q240" i="33"/>
  <c r="N240" i="33"/>
  <c r="K240" i="33"/>
  <c r="H240" i="33"/>
  <c r="F240" i="33"/>
  <c r="DR150" i="33" s="1"/>
  <c r="AH239" i="33"/>
  <c r="AC239" i="33"/>
  <c r="Z239" i="33"/>
  <c r="W239" i="33"/>
  <c r="T239" i="33"/>
  <c r="Q239" i="33"/>
  <c r="N239" i="33"/>
  <c r="K239" i="33"/>
  <c r="H239" i="33"/>
  <c r="F239" i="33"/>
  <c r="AF239" i="33" s="1"/>
  <c r="AH238" i="33"/>
  <c r="AF238" i="33"/>
  <c r="AC238" i="33"/>
  <c r="Z238" i="33"/>
  <c r="W238" i="33"/>
  <c r="T238" i="33"/>
  <c r="Q238" i="33"/>
  <c r="N238" i="33"/>
  <c r="K238" i="33"/>
  <c r="H238" i="33"/>
  <c r="E238" i="33" s="1"/>
  <c r="F238" i="33"/>
  <c r="DR148" i="33" s="1"/>
  <c r="AH237" i="33"/>
  <c r="AC237" i="33"/>
  <c r="AG237" i="33" s="1"/>
  <c r="Z237" i="33"/>
  <c r="W237" i="33"/>
  <c r="T237" i="33"/>
  <c r="Q237" i="33"/>
  <c r="N237" i="33"/>
  <c r="K237" i="33"/>
  <c r="H237" i="33"/>
  <c r="F237" i="33"/>
  <c r="AF237" i="33" s="1"/>
  <c r="E237" i="33"/>
  <c r="AH236" i="33"/>
  <c r="AF236" i="33"/>
  <c r="AC236" i="33"/>
  <c r="AG236" i="33" s="1"/>
  <c r="Z236" i="33"/>
  <c r="W236" i="33"/>
  <c r="T236" i="33"/>
  <c r="Q236" i="33"/>
  <c r="N236" i="33"/>
  <c r="K236" i="33"/>
  <c r="H236" i="33"/>
  <c r="F236" i="33"/>
  <c r="AH235" i="33"/>
  <c r="AC235" i="33"/>
  <c r="Z235" i="33"/>
  <c r="W235" i="33"/>
  <c r="T235" i="33"/>
  <c r="Q235" i="33"/>
  <c r="N235" i="33"/>
  <c r="K235" i="33"/>
  <c r="E235" i="33" s="1"/>
  <c r="H235" i="33"/>
  <c r="F235" i="33"/>
  <c r="AF235" i="33" s="1"/>
  <c r="AH234" i="33"/>
  <c r="AC234" i="33"/>
  <c r="Z234" i="33"/>
  <c r="AG234" i="33" s="1"/>
  <c r="W234" i="33"/>
  <c r="E234" i="33" s="1"/>
  <c r="T234" i="33"/>
  <c r="Q234" i="33"/>
  <c r="N234" i="33"/>
  <c r="K234" i="33"/>
  <c r="H234" i="33"/>
  <c r="F234" i="33"/>
  <c r="AH233" i="33"/>
  <c r="AC233" i="33"/>
  <c r="AG233" i="33" s="1"/>
  <c r="Z233" i="33"/>
  <c r="W233" i="33"/>
  <c r="T233" i="33"/>
  <c r="Q233" i="33"/>
  <c r="N233" i="33"/>
  <c r="K233" i="33"/>
  <c r="E233" i="33" s="1"/>
  <c r="H233" i="33"/>
  <c r="F233" i="33"/>
  <c r="AF233" i="33" s="1"/>
  <c r="AH232" i="33"/>
  <c r="AF232" i="33"/>
  <c r="AC232" i="33"/>
  <c r="Z232" i="33"/>
  <c r="AG232" i="33" s="1"/>
  <c r="W232" i="33"/>
  <c r="T232" i="33"/>
  <c r="Q232" i="33"/>
  <c r="N232" i="33"/>
  <c r="K232" i="33"/>
  <c r="H232" i="33"/>
  <c r="F232" i="33"/>
  <c r="AH231" i="33"/>
  <c r="AC231" i="33"/>
  <c r="Z231" i="33"/>
  <c r="W231" i="33"/>
  <c r="T231" i="33"/>
  <c r="Q231" i="33"/>
  <c r="N231" i="33"/>
  <c r="K231" i="33"/>
  <c r="H231" i="33"/>
  <c r="F231" i="33"/>
  <c r="AF231" i="33" s="1"/>
  <c r="AH230" i="33"/>
  <c r="AG230" i="33"/>
  <c r="AF230" i="33"/>
  <c r="AC230" i="33"/>
  <c r="Z230" i="33"/>
  <c r="W230" i="33"/>
  <c r="T230" i="33"/>
  <c r="E230" i="33" s="1"/>
  <c r="Q230" i="33"/>
  <c r="N230" i="33"/>
  <c r="K230" i="33"/>
  <c r="H230" i="33"/>
  <c r="F230" i="33"/>
  <c r="AH229" i="33"/>
  <c r="AC229" i="33"/>
  <c r="Z229" i="33"/>
  <c r="AG229" i="33" s="1"/>
  <c r="W229" i="33"/>
  <c r="T229" i="33"/>
  <c r="Q229" i="33"/>
  <c r="N229" i="33"/>
  <c r="K229" i="33"/>
  <c r="H229" i="33"/>
  <c r="F229" i="33"/>
  <c r="AF229" i="33" s="1"/>
  <c r="AH228" i="33"/>
  <c r="AF228" i="33"/>
  <c r="AC228" i="33"/>
  <c r="Z228" i="33"/>
  <c r="W228" i="33"/>
  <c r="T228" i="33"/>
  <c r="Q228" i="33"/>
  <c r="N228" i="33"/>
  <c r="K228" i="33"/>
  <c r="H228" i="33"/>
  <c r="F228" i="33"/>
  <c r="AH227" i="33"/>
  <c r="AC227" i="33"/>
  <c r="Z227" i="33"/>
  <c r="W227" i="33"/>
  <c r="T227" i="33"/>
  <c r="Q227" i="33"/>
  <c r="N227" i="33"/>
  <c r="K227" i="33"/>
  <c r="H227" i="33"/>
  <c r="F227" i="33"/>
  <c r="AF227" i="33" s="1"/>
  <c r="AH226" i="33"/>
  <c r="AF226" i="33"/>
  <c r="AC226" i="33"/>
  <c r="Z226" i="33"/>
  <c r="W226" i="33"/>
  <c r="T226" i="33"/>
  <c r="Q226" i="33"/>
  <c r="N226" i="33"/>
  <c r="K226" i="33"/>
  <c r="H226" i="33"/>
  <c r="F226" i="33"/>
  <c r="AH225" i="33"/>
  <c r="AC225" i="33"/>
  <c r="Z225" i="33"/>
  <c r="AG225" i="33" s="1"/>
  <c r="W225" i="33"/>
  <c r="T225" i="33"/>
  <c r="Q225" i="33"/>
  <c r="N225" i="33"/>
  <c r="K225" i="33"/>
  <c r="H225" i="33"/>
  <c r="F225" i="33"/>
  <c r="AF225" i="33" s="1"/>
  <c r="E225" i="33"/>
  <c r="AH224" i="33"/>
  <c r="AC224" i="33"/>
  <c r="Z224" i="33"/>
  <c r="AG224" i="33" s="1"/>
  <c r="W224" i="33"/>
  <c r="T224" i="33"/>
  <c r="Q224" i="33"/>
  <c r="N224" i="33"/>
  <c r="K224" i="33"/>
  <c r="H224" i="33"/>
  <c r="F224" i="33"/>
  <c r="AF224" i="33" s="1"/>
  <c r="AH223" i="33"/>
  <c r="AC223" i="33"/>
  <c r="Z223" i="33"/>
  <c r="W223" i="33"/>
  <c r="T223" i="33"/>
  <c r="Q223" i="33"/>
  <c r="N223" i="33"/>
  <c r="K223" i="33"/>
  <c r="H223" i="33"/>
  <c r="F223" i="33"/>
  <c r="AF223" i="33" s="1"/>
  <c r="AH222" i="33"/>
  <c r="AG222" i="33"/>
  <c r="AF222" i="33"/>
  <c r="AC222" i="33"/>
  <c r="Z222" i="33"/>
  <c r="W222" i="33"/>
  <c r="T222" i="33"/>
  <c r="Q222" i="33"/>
  <c r="N222" i="33"/>
  <c r="K222" i="33"/>
  <c r="H222" i="33"/>
  <c r="E222" i="33" s="1"/>
  <c r="F222" i="33"/>
  <c r="AH221" i="33"/>
  <c r="AC221" i="33"/>
  <c r="Z221" i="33"/>
  <c r="AG221" i="33" s="1"/>
  <c r="W221" i="33"/>
  <c r="T221" i="33"/>
  <c r="Q221" i="33"/>
  <c r="N221" i="33"/>
  <c r="K221" i="33"/>
  <c r="H221" i="33"/>
  <c r="F221" i="33"/>
  <c r="AF221" i="33" s="1"/>
  <c r="AH220" i="33"/>
  <c r="AG220" i="33"/>
  <c r="AC220" i="33"/>
  <c r="Z220" i="33"/>
  <c r="W220" i="33"/>
  <c r="T220" i="33"/>
  <c r="Q220" i="33"/>
  <c r="N220" i="33"/>
  <c r="K220" i="33"/>
  <c r="H220" i="33"/>
  <c r="F220" i="33"/>
  <c r="AF220" i="33" s="1"/>
  <c r="AH219" i="33"/>
  <c r="AC219" i="33"/>
  <c r="AG219" i="33" s="1"/>
  <c r="Z219" i="33"/>
  <c r="W219" i="33"/>
  <c r="T219" i="33"/>
  <c r="Q219" i="33"/>
  <c r="N219" i="33"/>
  <c r="K219" i="33"/>
  <c r="H219" i="33"/>
  <c r="F219" i="33"/>
  <c r="AH218" i="33"/>
  <c r="AC218" i="33"/>
  <c r="Z218" i="33"/>
  <c r="AG218" i="33" s="1"/>
  <c r="W218" i="33"/>
  <c r="T218" i="33"/>
  <c r="E218" i="33" s="1"/>
  <c r="Q218" i="33"/>
  <c r="N218" i="33"/>
  <c r="K218" i="33"/>
  <c r="H218" i="33"/>
  <c r="F218" i="33"/>
  <c r="AF218" i="33" s="1"/>
  <c r="AH217" i="33"/>
  <c r="AC217" i="33"/>
  <c r="Z217" i="33"/>
  <c r="AG217" i="33" s="1"/>
  <c r="W217" i="33"/>
  <c r="T217" i="33"/>
  <c r="Q217" i="33"/>
  <c r="N217" i="33"/>
  <c r="K217" i="33"/>
  <c r="H217" i="33"/>
  <c r="E217" i="33" s="1"/>
  <c r="F217" i="33"/>
  <c r="AF217" i="33" s="1"/>
  <c r="AH216" i="33"/>
  <c r="AF216" i="33"/>
  <c r="AC216" i="33"/>
  <c r="Z216" i="33"/>
  <c r="W216" i="33"/>
  <c r="T216" i="33"/>
  <c r="Q216" i="33"/>
  <c r="N216" i="33"/>
  <c r="K216" i="33"/>
  <c r="H216" i="33"/>
  <c r="F216" i="33"/>
  <c r="AH215" i="33"/>
  <c r="AC215" i="33"/>
  <c r="Z215" i="33"/>
  <c r="W215" i="33"/>
  <c r="T215" i="33"/>
  <c r="Q215" i="33"/>
  <c r="N215" i="33"/>
  <c r="K215" i="33"/>
  <c r="H215" i="33"/>
  <c r="F215" i="33"/>
  <c r="AF215" i="33" s="1"/>
  <c r="AH214" i="33"/>
  <c r="AF214" i="33"/>
  <c r="AC214" i="33"/>
  <c r="Z214" i="33"/>
  <c r="W214" i="33"/>
  <c r="T214" i="33"/>
  <c r="Q214" i="33"/>
  <c r="N214" i="33"/>
  <c r="K214" i="33"/>
  <c r="H214" i="33"/>
  <c r="F214" i="33"/>
  <c r="AH213" i="33"/>
  <c r="AC213" i="33"/>
  <c r="Z213" i="33"/>
  <c r="AG213" i="33" s="1"/>
  <c r="W213" i="33"/>
  <c r="T213" i="33"/>
  <c r="Q213" i="33"/>
  <c r="N213" i="33"/>
  <c r="K213" i="33"/>
  <c r="H213" i="33"/>
  <c r="F213" i="33"/>
  <c r="AH212" i="33"/>
  <c r="AF212" i="33"/>
  <c r="AC212" i="33"/>
  <c r="Z212" i="33"/>
  <c r="W212" i="33"/>
  <c r="T212" i="33"/>
  <c r="Q212" i="33"/>
  <c r="N212" i="33"/>
  <c r="K212" i="33"/>
  <c r="H212" i="33"/>
  <c r="F212" i="33"/>
  <c r="AH211" i="33"/>
  <c r="AC211" i="33"/>
  <c r="Z211" i="33"/>
  <c r="W211" i="33"/>
  <c r="T211" i="33"/>
  <c r="Q211" i="33"/>
  <c r="N211" i="33"/>
  <c r="K211" i="33"/>
  <c r="H211" i="33"/>
  <c r="F211" i="33"/>
  <c r="AF211" i="33" s="1"/>
  <c r="AH210" i="33"/>
  <c r="AF210" i="33"/>
  <c r="AC210" i="33"/>
  <c r="Z210" i="33"/>
  <c r="AG210" i="33" s="1"/>
  <c r="W210" i="33"/>
  <c r="T210" i="33"/>
  <c r="Q210" i="33"/>
  <c r="N210" i="33"/>
  <c r="K210" i="33"/>
  <c r="H210" i="33"/>
  <c r="F210" i="33"/>
  <c r="E210" i="33"/>
  <c r="AH209" i="33"/>
  <c r="AG209" i="33"/>
  <c r="AC209" i="33"/>
  <c r="Z209" i="33"/>
  <c r="W209" i="33"/>
  <c r="T209" i="33"/>
  <c r="Q209" i="33"/>
  <c r="N209" i="33"/>
  <c r="E209" i="33" s="1"/>
  <c r="K209" i="33"/>
  <c r="H209" i="33"/>
  <c r="F209" i="33"/>
  <c r="AF209" i="33" s="1"/>
  <c r="AH208" i="33"/>
  <c r="AG208" i="33"/>
  <c r="AC208" i="33"/>
  <c r="Z208" i="33"/>
  <c r="W208" i="33"/>
  <c r="W199" i="33" s="1"/>
  <c r="W198" i="33" s="1"/>
  <c r="T208" i="33"/>
  <c r="Q208" i="33"/>
  <c r="N208" i="33"/>
  <c r="K208" i="33"/>
  <c r="H208" i="33"/>
  <c r="F208" i="33"/>
  <c r="AF208" i="33" s="1"/>
  <c r="AH207" i="33"/>
  <c r="AC207" i="33"/>
  <c r="Z207" i="33"/>
  <c r="W207" i="33"/>
  <c r="T207" i="33"/>
  <c r="Q207" i="33"/>
  <c r="N207" i="33"/>
  <c r="K207" i="33"/>
  <c r="H207" i="33"/>
  <c r="F207" i="33"/>
  <c r="AF207" i="33" s="1"/>
  <c r="AH206" i="33"/>
  <c r="AG206" i="33"/>
  <c r="AC206" i="33"/>
  <c r="Z206" i="33"/>
  <c r="W206" i="33"/>
  <c r="T206" i="33"/>
  <c r="Q206" i="33"/>
  <c r="N206" i="33"/>
  <c r="K206" i="33"/>
  <c r="H206" i="33"/>
  <c r="E206" i="33" s="1"/>
  <c r="F206" i="33"/>
  <c r="AF206" i="33" s="1"/>
  <c r="AH205" i="33"/>
  <c r="AC205" i="33"/>
  <c r="Z205" i="33"/>
  <c r="AG205" i="33" s="1"/>
  <c r="W205" i="33"/>
  <c r="T205" i="33"/>
  <c r="Q205" i="33"/>
  <c r="N205" i="33"/>
  <c r="K205" i="33"/>
  <c r="H205" i="33"/>
  <c r="F205" i="33"/>
  <c r="AF205" i="33" s="1"/>
  <c r="AH204" i="33"/>
  <c r="AC204" i="33"/>
  <c r="Z204" i="33"/>
  <c r="W204" i="33"/>
  <c r="T204" i="33"/>
  <c r="Q204" i="33"/>
  <c r="N204" i="33"/>
  <c r="K204" i="33"/>
  <c r="H204" i="33"/>
  <c r="F204" i="33"/>
  <c r="AH203" i="33"/>
  <c r="AC203" i="33"/>
  <c r="Z203" i="33"/>
  <c r="W203" i="33"/>
  <c r="T203" i="33"/>
  <c r="Q203" i="33"/>
  <c r="N203" i="33"/>
  <c r="K203" i="33"/>
  <c r="H203" i="33"/>
  <c r="F203" i="33"/>
  <c r="AF203" i="33" s="1"/>
  <c r="AH202" i="33"/>
  <c r="AC202" i="33"/>
  <c r="Z202" i="33"/>
  <c r="W202" i="33"/>
  <c r="T202" i="33"/>
  <c r="Q202" i="33"/>
  <c r="N202" i="33"/>
  <c r="N199" i="33" s="1"/>
  <c r="N198" i="33" s="1"/>
  <c r="K202" i="33"/>
  <c r="H202" i="33"/>
  <c r="F202" i="33"/>
  <c r="AH201" i="33"/>
  <c r="AC201" i="33"/>
  <c r="Z201" i="33"/>
  <c r="AG201" i="33" s="1"/>
  <c r="W201" i="33"/>
  <c r="T201" i="33"/>
  <c r="Q201" i="33"/>
  <c r="N201" i="33"/>
  <c r="K201" i="33"/>
  <c r="H201" i="33"/>
  <c r="F201" i="33"/>
  <c r="AF201" i="33" s="1"/>
  <c r="AH200" i="33"/>
  <c r="AG200" i="33"/>
  <c r="AF200" i="33"/>
  <c r="AC200" i="33"/>
  <c r="Z200" i="33"/>
  <c r="W200" i="33"/>
  <c r="T200" i="33"/>
  <c r="Q200" i="33"/>
  <c r="N200" i="33"/>
  <c r="K200" i="33"/>
  <c r="H200" i="33"/>
  <c r="F200" i="33"/>
  <c r="AD199" i="33"/>
  <c r="AD198" i="33" s="1"/>
  <c r="AB199" i="33"/>
  <c r="AA199" i="33"/>
  <c r="AA198" i="33" s="1"/>
  <c r="Y199" i="33"/>
  <c r="Y198" i="33" s="1"/>
  <c r="X199" i="33"/>
  <c r="X198" i="33" s="1"/>
  <c r="V199" i="33"/>
  <c r="V198" i="33" s="1"/>
  <c r="U199" i="33"/>
  <c r="U198" i="33" s="1"/>
  <c r="S199" i="33"/>
  <c r="S198" i="33" s="1"/>
  <c r="R199" i="33"/>
  <c r="R198" i="33" s="1"/>
  <c r="P199" i="33"/>
  <c r="P198" i="33" s="1"/>
  <c r="O199" i="33"/>
  <c r="O198" i="33" s="1"/>
  <c r="M199" i="33"/>
  <c r="M198" i="33" s="1"/>
  <c r="L199" i="33"/>
  <c r="J199" i="33"/>
  <c r="J198" i="33" s="1"/>
  <c r="I199" i="33"/>
  <c r="I198" i="33" s="1"/>
  <c r="G199" i="33"/>
  <c r="G198" i="33" s="1"/>
  <c r="AB198" i="33"/>
  <c r="L198" i="33"/>
  <c r="DI186" i="33"/>
  <c r="DF186" i="33"/>
  <c r="DC186" i="33"/>
  <c r="CZ186" i="33"/>
  <c r="CW186" i="33"/>
  <c r="CT186" i="33"/>
  <c r="CQ186" i="33"/>
  <c r="CN186" i="33"/>
  <c r="CK186" i="33"/>
  <c r="CH186" i="33"/>
  <c r="CE186" i="33"/>
  <c r="CB186" i="33"/>
  <c r="BY186" i="33"/>
  <c r="BV186" i="33"/>
  <c r="BS186" i="33"/>
  <c r="BP186" i="33"/>
  <c r="BM186" i="33"/>
  <c r="BJ186" i="33"/>
  <c r="BG186" i="33"/>
  <c r="BD186" i="33"/>
  <c r="BA186" i="33"/>
  <c r="AX186" i="33"/>
  <c r="AU186" i="33"/>
  <c r="E186" i="33" s="1"/>
  <c r="D186" i="33" s="1"/>
  <c r="AR186" i="33"/>
  <c r="AO186" i="33"/>
  <c r="AL186" i="33"/>
  <c r="AI186" i="33"/>
  <c r="AF186" i="33"/>
  <c r="AC186" i="33"/>
  <c r="Z186" i="33"/>
  <c r="W186" i="33"/>
  <c r="T186" i="33"/>
  <c r="Q186" i="33"/>
  <c r="N186" i="33"/>
  <c r="K186" i="33"/>
  <c r="H186" i="33"/>
  <c r="F186" i="33"/>
  <c r="DR186" i="33" s="1"/>
  <c r="DI185" i="33"/>
  <c r="DF185" i="33"/>
  <c r="DC185" i="33"/>
  <c r="CZ185" i="33"/>
  <c r="CW185" i="33"/>
  <c r="CT185" i="33"/>
  <c r="CQ185" i="33"/>
  <c r="CN185" i="33"/>
  <c r="CK185" i="33"/>
  <c r="CH185" i="33"/>
  <c r="CE185" i="33"/>
  <c r="CB185" i="33"/>
  <c r="BY185" i="33"/>
  <c r="BV185" i="33"/>
  <c r="BS185" i="33"/>
  <c r="BP185" i="33"/>
  <c r="BM185" i="33"/>
  <c r="BJ185" i="33"/>
  <c r="BG185" i="33"/>
  <c r="BD185" i="33"/>
  <c r="BA185" i="33"/>
  <c r="AX185" i="33"/>
  <c r="AU185" i="33"/>
  <c r="AR185" i="33"/>
  <c r="AO185" i="33"/>
  <c r="AL185" i="33"/>
  <c r="AI185" i="33"/>
  <c r="AF185" i="33"/>
  <c r="AC185" i="33"/>
  <c r="Z185" i="33"/>
  <c r="W185" i="33"/>
  <c r="T185" i="33"/>
  <c r="Q185" i="33"/>
  <c r="E185" i="33" s="1"/>
  <c r="D185" i="33" s="1"/>
  <c r="N185" i="33"/>
  <c r="K185" i="33"/>
  <c r="H185" i="33"/>
  <c r="F185" i="33"/>
  <c r="DI184" i="33"/>
  <c r="DF184" i="33"/>
  <c r="DC184" i="33"/>
  <c r="CZ184" i="33"/>
  <c r="CW184" i="33"/>
  <c r="CT184" i="33"/>
  <c r="CQ184" i="33"/>
  <c r="CN184" i="33"/>
  <c r="CK184" i="33"/>
  <c r="CH184" i="33"/>
  <c r="CE184" i="33"/>
  <c r="CB184" i="33"/>
  <c r="BY184" i="33"/>
  <c r="BV184" i="33"/>
  <c r="BS184" i="33"/>
  <c r="BP184" i="33"/>
  <c r="BM184" i="33"/>
  <c r="BJ184" i="33"/>
  <c r="BG184" i="33"/>
  <c r="BD184" i="33"/>
  <c r="BA184" i="33"/>
  <c r="AX184" i="33"/>
  <c r="AU184" i="33"/>
  <c r="AR184" i="33"/>
  <c r="AO184" i="33"/>
  <c r="AL184" i="33"/>
  <c r="AI184" i="33"/>
  <c r="AF184" i="33"/>
  <c r="AC184" i="33"/>
  <c r="Z184" i="33"/>
  <c r="W184" i="33"/>
  <c r="T184" i="33"/>
  <c r="Q184" i="33"/>
  <c r="N184" i="33"/>
  <c r="K184" i="33"/>
  <c r="H184" i="33"/>
  <c r="F184" i="33"/>
  <c r="DI183" i="33"/>
  <c r="DF183" i="33"/>
  <c r="DC183" i="33"/>
  <c r="CZ183" i="33"/>
  <c r="CW183" i="33"/>
  <c r="CT183" i="33"/>
  <c r="CQ183" i="33"/>
  <c r="CN183" i="33"/>
  <c r="CK183" i="33"/>
  <c r="CH183" i="33"/>
  <c r="CE183" i="33"/>
  <c r="CB183" i="33"/>
  <c r="BY183" i="33"/>
  <c r="BV183" i="33"/>
  <c r="BS183" i="33"/>
  <c r="BP183" i="33"/>
  <c r="BM183" i="33"/>
  <c r="BJ183" i="33"/>
  <c r="BG183" i="33"/>
  <c r="BD183" i="33"/>
  <c r="BA183" i="33"/>
  <c r="AX183" i="33"/>
  <c r="AU183" i="33"/>
  <c r="AR183" i="33"/>
  <c r="AO183" i="33"/>
  <c r="AL183" i="33"/>
  <c r="AI183" i="33"/>
  <c r="AF183" i="33"/>
  <c r="AC183" i="33"/>
  <c r="Z183" i="33"/>
  <c r="W183" i="33"/>
  <c r="T183" i="33"/>
  <c r="Q183" i="33"/>
  <c r="N183" i="33"/>
  <c r="K183" i="33"/>
  <c r="H183" i="33"/>
  <c r="F183" i="33"/>
  <c r="DR183" i="33" s="1"/>
  <c r="DI182" i="33"/>
  <c r="DF182" i="33"/>
  <c r="DC182" i="33"/>
  <c r="CZ182" i="33"/>
  <c r="CW182" i="33"/>
  <c r="CT182" i="33"/>
  <c r="CQ182" i="33"/>
  <c r="CN182" i="33"/>
  <c r="CK182" i="33"/>
  <c r="CH182" i="33"/>
  <c r="CE182" i="33"/>
  <c r="CB182" i="33"/>
  <c r="BY182" i="33"/>
  <c r="BV182" i="33"/>
  <c r="BS182" i="33"/>
  <c r="BP182" i="33"/>
  <c r="BM182" i="33"/>
  <c r="BJ182" i="33"/>
  <c r="BG182" i="33"/>
  <c r="BD182" i="33"/>
  <c r="BA182" i="33"/>
  <c r="AX182" i="33"/>
  <c r="AU182" i="33"/>
  <c r="AR182" i="33"/>
  <c r="AO182" i="33"/>
  <c r="AL182" i="33"/>
  <c r="AI182" i="33"/>
  <c r="AF182" i="33"/>
  <c r="AC182" i="33"/>
  <c r="Z182" i="33"/>
  <c r="W182" i="33"/>
  <c r="T182" i="33"/>
  <c r="Q182" i="33"/>
  <c r="N182" i="33"/>
  <c r="K182" i="33"/>
  <c r="H182" i="33"/>
  <c r="F182" i="33"/>
  <c r="DR182" i="33" s="1"/>
  <c r="DI181" i="33"/>
  <c r="DF181" i="33"/>
  <c r="DC181" i="33"/>
  <c r="CZ181" i="33"/>
  <c r="CW181" i="33"/>
  <c r="CT181" i="33"/>
  <c r="CQ181" i="33"/>
  <c r="CN181" i="33"/>
  <c r="CK181" i="33"/>
  <c r="CH181" i="33"/>
  <c r="CE181" i="33"/>
  <c r="CB181" i="33"/>
  <c r="BY181" i="33"/>
  <c r="BV181" i="33"/>
  <c r="BS181" i="33"/>
  <c r="BP181" i="33"/>
  <c r="BM181" i="33"/>
  <c r="BJ181" i="33"/>
  <c r="BG181" i="33"/>
  <c r="BD181" i="33"/>
  <c r="BA181" i="33"/>
  <c r="AX181" i="33"/>
  <c r="AU181" i="33"/>
  <c r="AR181" i="33"/>
  <c r="AO181" i="33"/>
  <c r="AL181" i="33"/>
  <c r="AI181" i="33"/>
  <c r="AF181" i="33"/>
  <c r="AC181" i="33"/>
  <c r="Z181" i="33"/>
  <c r="W181" i="33"/>
  <c r="T181" i="33"/>
  <c r="Q181" i="33"/>
  <c r="N181" i="33"/>
  <c r="K181" i="33"/>
  <c r="H181" i="33"/>
  <c r="F181" i="33"/>
  <c r="DR181" i="33" s="1"/>
  <c r="DI180" i="33"/>
  <c r="DF180" i="33"/>
  <c r="DC180" i="33"/>
  <c r="CZ180" i="33"/>
  <c r="CW180" i="33"/>
  <c r="CT180" i="33"/>
  <c r="CQ180" i="33"/>
  <c r="CN180" i="33"/>
  <c r="CK180" i="33"/>
  <c r="CH180" i="33"/>
  <c r="CE180" i="33"/>
  <c r="CB180" i="33"/>
  <c r="BY180" i="33"/>
  <c r="BV180" i="33"/>
  <c r="BS180" i="33"/>
  <c r="BP180" i="33"/>
  <c r="BM180" i="33"/>
  <c r="BJ180" i="33"/>
  <c r="BG180" i="33"/>
  <c r="BD180" i="33"/>
  <c r="BA180" i="33"/>
  <c r="AX180" i="33"/>
  <c r="AU180" i="33"/>
  <c r="AR180" i="33"/>
  <c r="AO180" i="33"/>
  <c r="AL180" i="33"/>
  <c r="AI180" i="33"/>
  <c r="AF180" i="33"/>
  <c r="AC180" i="33"/>
  <c r="Z180" i="33"/>
  <c r="W180" i="33"/>
  <c r="T180" i="33"/>
  <c r="Q180" i="33"/>
  <c r="N180" i="33"/>
  <c r="K180" i="33"/>
  <c r="H180" i="33"/>
  <c r="F180" i="33"/>
  <c r="DI179" i="33"/>
  <c r="DF179" i="33"/>
  <c r="DC179" i="33"/>
  <c r="CZ179" i="33"/>
  <c r="CW179" i="33"/>
  <c r="CT179" i="33"/>
  <c r="CQ179" i="33"/>
  <c r="CN179" i="33"/>
  <c r="CK179" i="33"/>
  <c r="CH179" i="33"/>
  <c r="CE179" i="33"/>
  <c r="CB179" i="33"/>
  <c r="BY179" i="33"/>
  <c r="BV179" i="33"/>
  <c r="BS179" i="33"/>
  <c r="BP179" i="33"/>
  <c r="BM179" i="33"/>
  <c r="BJ179" i="33"/>
  <c r="BG179" i="33"/>
  <c r="BD179" i="33"/>
  <c r="BA179" i="33"/>
  <c r="AX179" i="33"/>
  <c r="AU179" i="33"/>
  <c r="AR179" i="33"/>
  <c r="AO179" i="33"/>
  <c r="AL179" i="33"/>
  <c r="AI179" i="33"/>
  <c r="AF179" i="33"/>
  <c r="AC179" i="33"/>
  <c r="Z179" i="33"/>
  <c r="W179" i="33"/>
  <c r="T179" i="33"/>
  <c r="Q179" i="33"/>
  <c r="E179" i="33" s="1"/>
  <c r="N179" i="33"/>
  <c r="K179" i="33"/>
  <c r="H179" i="33"/>
  <c r="F179" i="33"/>
  <c r="DI178" i="33"/>
  <c r="DF178" i="33"/>
  <c r="DC178" i="33"/>
  <c r="CZ178" i="33"/>
  <c r="CW178" i="33"/>
  <c r="CT178" i="33"/>
  <c r="CQ178" i="33"/>
  <c r="CN178" i="33"/>
  <c r="CK178" i="33"/>
  <c r="CH178" i="33"/>
  <c r="CE178" i="33"/>
  <c r="CB178" i="33"/>
  <c r="BY178" i="33"/>
  <c r="BV178" i="33"/>
  <c r="BS178" i="33"/>
  <c r="BP178" i="33"/>
  <c r="BM178" i="33"/>
  <c r="BJ178" i="33"/>
  <c r="BG178" i="33"/>
  <c r="BD178" i="33"/>
  <c r="BA178" i="33"/>
  <c r="AX178" i="33"/>
  <c r="AU178" i="33"/>
  <c r="AR178" i="33"/>
  <c r="AO178" i="33"/>
  <c r="AL178" i="33"/>
  <c r="AI178" i="33"/>
  <c r="AF178" i="33"/>
  <c r="AC178" i="33"/>
  <c r="E178" i="33" s="1"/>
  <c r="Z178" i="33"/>
  <c r="W178" i="33"/>
  <c r="T178" i="33"/>
  <c r="Q178" i="33"/>
  <c r="N178" i="33"/>
  <c r="K178" i="33"/>
  <c r="H178" i="33"/>
  <c r="F178" i="33"/>
  <c r="DI177" i="33"/>
  <c r="DF177" i="33"/>
  <c r="DC177" i="33"/>
  <c r="CZ177" i="33"/>
  <c r="CW177" i="33"/>
  <c r="CT177" i="33"/>
  <c r="CQ177" i="33"/>
  <c r="CN177" i="33"/>
  <c r="CK177" i="33"/>
  <c r="CH177" i="33"/>
  <c r="CE177" i="33"/>
  <c r="CB177" i="33"/>
  <c r="BY177" i="33"/>
  <c r="BV177" i="33"/>
  <c r="BS177" i="33"/>
  <c r="BP177" i="33"/>
  <c r="BM177" i="33"/>
  <c r="BJ177" i="33"/>
  <c r="BG177" i="33"/>
  <c r="BD177" i="33"/>
  <c r="BA177" i="33"/>
  <c r="AX177" i="33"/>
  <c r="AU177" i="33"/>
  <c r="AR177" i="33"/>
  <c r="AO177" i="33"/>
  <c r="AL177" i="33"/>
  <c r="AI177" i="33"/>
  <c r="AF177" i="33"/>
  <c r="AC177" i="33"/>
  <c r="E177" i="33" s="1"/>
  <c r="D177" i="33" s="1"/>
  <c r="DL177" i="33" s="1"/>
  <c r="Z177" i="33"/>
  <c r="W177" i="33"/>
  <c r="T177" i="33"/>
  <c r="Q177" i="33"/>
  <c r="N177" i="33"/>
  <c r="K177" i="33"/>
  <c r="H177" i="33"/>
  <c r="F177" i="33"/>
  <c r="DI176" i="33"/>
  <c r="DF176" i="33"/>
  <c r="DC176" i="33"/>
  <c r="CZ176" i="33"/>
  <c r="CW176" i="33"/>
  <c r="CT176" i="33"/>
  <c r="CQ176" i="33"/>
  <c r="CN176" i="33"/>
  <c r="CK176" i="33"/>
  <c r="CH176" i="33"/>
  <c r="CE176" i="33"/>
  <c r="CB176" i="33"/>
  <c r="BY176" i="33"/>
  <c r="BV176" i="33"/>
  <c r="BS176" i="33"/>
  <c r="BP176" i="33"/>
  <c r="BM176" i="33"/>
  <c r="BJ176" i="33"/>
  <c r="BG176" i="33"/>
  <c r="BD176" i="33"/>
  <c r="BA176" i="33"/>
  <c r="AX176" i="33"/>
  <c r="AU176" i="33"/>
  <c r="AR176" i="33"/>
  <c r="AO176" i="33"/>
  <c r="AL176" i="33"/>
  <c r="AI176" i="33"/>
  <c r="AF176" i="33"/>
  <c r="AC176" i="33"/>
  <c r="Z176" i="33"/>
  <c r="W176" i="33"/>
  <c r="T176" i="33"/>
  <c r="Q176" i="33"/>
  <c r="E176" i="33" s="1"/>
  <c r="N176" i="33"/>
  <c r="K176" i="33"/>
  <c r="H176" i="33"/>
  <c r="F176" i="33"/>
  <c r="DI175" i="33"/>
  <c r="DF175" i="33"/>
  <c r="DC175" i="33"/>
  <c r="CZ175" i="33"/>
  <c r="CW175" i="33"/>
  <c r="CT175" i="33"/>
  <c r="CQ175" i="33"/>
  <c r="CN175" i="33"/>
  <c r="CK175" i="33"/>
  <c r="CH175" i="33"/>
  <c r="CE175" i="33"/>
  <c r="CB175" i="33"/>
  <c r="BY175" i="33"/>
  <c r="BV175" i="33"/>
  <c r="BS175" i="33"/>
  <c r="BP175" i="33"/>
  <c r="BM175" i="33"/>
  <c r="BJ175" i="33"/>
  <c r="BG175" i="33"/>
  <c r="BD175" i="33"/>
  <c r="BA175" i="33"/>
  <c r="AX175" i="33"/>
  <c r="AU175" i="33"/>
  <c r="AR175" i="33"/>
  <c r="AO175" i="33"/>
  <c r="AL175" i="33"/>
  <c r="AI175" i="33"/>
  <c r="AF175" i="33"/>
  <c r="AC175" i="33"/>
  <c r="Z175" i="33"/>
  <c r="W175" i="33"/>
  <c r="T175" i="33"/>
  <c r="Q175" i="33"/>
  <c r="N175" i="33"/>
  <c r="K175" i="33"/>
  <c r="F175" i="33"/>
  <c r="DR175" i="33" s="1"/>
  <c r="DI174" i="33"/>
  <c r="DF174" i="33"/>
  <c r="DC174" i="33"/>
  <c r="CZ174" i="33"/>
  <c r="CW174" i="33"/>
  <c r="CT174" i="33"/>
  <c r="CQ174" i="33"/>
  <c r="CN174" i="33"/>
  <c r="CK174" i="33"/>
  <c r="CH174" i="33"/>
  <c r="CE174" i="33"/>
  <c r="CB174" i="33"/>
  <c r="BY174" i="33"/>
  <c r="BV174" i="33"/>
  <c r="BS174" i="33"/>
  <c r="BP174" i="33"/>
  <c r="BM174" i="33"/>
  <c r="BJ174" i="33"/>
  <c r="BG174" i="33"/>
  <c r="BD174" i="33"/>
  <c r="BA174" i="33"/>
  <c r="AX174" i="33"/>
  <c r="AU174" i="33"/>
  <c r="AR174" i="33"/>
  <c r="AO174" i="33"/>
  <c r="AL174" i="33"/>
  <c r="AI174" i="33"/>
  <c r="AF174" i="33"/>
  <c r="AC174" i="33"/>
  <c r="Z174" i="33"/>
  <c r="W174" i="33"/>
  <c r="T174" i="33"/>
  <c r="Q174" i="33"/>
  <c r="N174" i="33"/>
  <c r="K174" i="33"/>
  <c r="F174" i="33"/>
  <c r="DI173" i="33"/>
  <c r="DF173" i="33"/>
  <c r="DC173" i="33"/>
  <c r="CZ173" i="33"/>
  <c r="CW173" i="33"/>
  <c r="CT173" i="33"/>
  <c r="CQ173" i="33"/>
  <c r="CN173" i="33"/>
  <c r="CK173" i="33"/>
  <c r="CH173" i="33"/>
  <c r="CE173" i="33"/>
  <c r="CB173" i="33"/>
  <c r="BY173" i="33"/>
  <c r="BV173" i="33"/>
  <c r="BS173" i="33"/>
  <c r="BP173" i="33"/>
  <c r="BM173" i="33"/>
  <c r="BJ173" i="33"/>
  <c r="BG173" i="33"/>
  <c r="BD173" i="33"/>
  <c r="BA173" i="33"/>
  <c r="AX173" i="33"/>
  <c r="AU173" i="33"/>
  <c r="AR173" i="33"/>
  <c r="AO173" i="33"/>
  <c r="AL173" i="33"/>
  <c r="AI173" i="33"/>
  <c r="AF173" i="33"/>
  <c r="AC173" i="33"/>
  <c r="Z173" i="33"/>
  <c r="W173" i="33"/>
  <c r="T173" i="33"/>
  <c r="Q173" i="33"/>
  <c r="N173" i="33"/>
  <c r="K173" i="33"/>
  <c r="H173" i="33"/>
  <c r="F173" i="33"/>
  <c r="DI172" i="33"/>
  <c r="DF172" i="33"/>
  <c r="DC172" i="33"/>
  <c r="CZ172" i="33"/>
  <c r="CW172" i="33"/>
  <c r="CT172" i="33"/>
  <c r="CQ172" i="33"/>
  <c r="CN172" i="33"/>
  <c r="CK172" i="33"/>
  <c r="CH172" i="33"/>
  <c r="CE172" i="33"/>
  <c r="CB172" i="33"/>
  <c r="BY172" i="33"/>
  <c r="BV172" i="33"/>
  <c r="BS172" i="33"/>
  <c r="BP172" i="33"/>
  <c r="BM172" i="33"/>
  <c r="BJ172" i="33"/>
  <c r="BG172" i="33"/>
  <c r="BD172" i="33"/>
  <c r="BA172" i="33"/>
  <c r="AX172" i="33"/>
  <c r="AU172" i="33"/>
  <c r="AR172" i="33"/>
  <c r="AO172" i="33"/>
  <c r="AL172" i="33"/>
  <c r="AI172" i="33"/>
  <c r="AF172" i="33"/>
  <c r="AC172" i="33"/>
  <c r="Z172" i="33"/>
  <c r="W172" i="33"/>
  <c r="T172" i="33"/>
  <c r="Q172" i="33"/>
  <c r="N172" i="33"/>
  <c r="K172" i="33"/>
  <c r="H172" i="33"/>
  <c r="F172" i="33"/>
  <c r="DR172" i="33" s="1"/>
  <c r="DI171" i="33"/>
  <c r="DF171" i="33"/>
  <c r="DC171" i="33"/>
  <c r="CZ171" i="33"/>
  <c r="CW171" i="33"/>
  <c r="CT171" i="33"/>
  <c r="CQ171" i="33"/>
  <c r="CN171" i="33"/>
  <c r="CK171" i="33"/>
  <c r="CH171" i="33"/>
  <c r="CE171" i="33"/>
  <c r="CB171" i="33"/>
  <c r="BY171" i="33"/>
  <c r="BV171" i="33"/>
  <c r="BS171" i="33"/>
  <c r="BP171" i="33"/>
  <c r="BM171" i="33"/>
  <c r="BJ171" i="33"/>
  <c r="BG171" i="33"/>
  <c r="BD171" i="33"/>
  <c r="BA171" i="33"/>
  <c r="AX171" i="33"/>
  <c r="AU171" i="33"/>
  <c r="AR171" i="33"/>
  <c r="AO171" i="33"/>
  <c r="AL171" i="33"/>
  <c r="AI171" i="33"/>
  <c r="AF171" i="33"/>
  <c r="AC171" i="33"/>
  <c r="Z171" i="33"/>
  <c r="W171" i="33"/>
  <c r="T171" i="33"/>
  <c r="Q171" i="33"/>
  <c r="N171" i="33"/>
  <c r="K171" i="33"/>
  <c r="H171" i="33"/>
  <c r="F171" i="33"/>
  <c r="DI170" i="33"/>
  <c r="DF170" i="33"/>
  <c r="DC170" i="33"/>
  <c r="CZ170" i="33"/>
  <c r="CW170" i="33"/>
  <c r="CT170" i="33"/>
  <c r="CQ170" i="33"/>
  <c r="CN170" i="33"/>
  <c r="CK170" i="33"/>
  <c r="CH170" i="33"/>
  <c r="CE170" i="33"/>
  <c r="CB170" i="33"/>
  <c r="BY170" i="33"/>
  <c r="BV170" i="33"/>
  <c r="BS170" i="33"/>
  <c r="BP170" i="33"/>
  <c r="BM170" i="33"/>
  <c r="BJ170" i="33"/>
  <c r="BG170" i="33"/>
  <c r="BD170" i="33"/>
  <c r="BA170" i="33"/>
  <c r="AX170" i="33"/>
  <c r="AU170" i="33"/>
  <c r="AR170" i="33"/>
  <c r="AO170" i="33"/>
  <c r="AL170" i="33"/>
  <c r="AI170" i="33"/>
  <c r="AF170" i="33"/>
  <c r="AC170" i="33"/>
  <c r="Z170" i="33"/>
  <c r="W170" i="33"/>
  <c r="E170" i="33" s="1"/>
  <c r="DQ170" i="33" s="1"/>
  <c r="T170" i="33"/>
  <c r="Q170" i="33"/>
  <c r="N170" i="33"/>
  <c r="K170" i="33"/>
  <c r="H170" i="33"/>
  <c r="F170" i="33"/>
  <c r="DI169" i="33"/>
  <c r="DF169" i="33"/>
  <c r="DC169" i="33"/>
  <c r="CZ169" i="33"/>
  <c r="CW169" i="33"/>
  <c r="CT169" i="33"/>
  <c r="CQ169" i="33"/>
  <c r="CN169" i="33"/>
  <c r="CK169" i="33"/>
  <c r="CH169" i="33"/>
  <c r="CE169" i="33"/>
  <c r="CB169" i="33"/>
  <c r="BY169" i="33"/>
  <c r="BV169" i="33"/>
  <c r="BS169" i="33"/>
  <c r="BP169" i="33"/>
  <c r="BM169" i="33"/>
  <c r="BJ169" i="33"/>
  <c r="BG169" i="33"/>
  <c r="BD169" i="33"/>
  <c r="BA169" i="33"/>
  <c r="AX169" i="33"/>
  <c r="AU169" i="33"/>
  <c r="AR169" i="33"/>
  <c r="AO169" i="33"/>
  <c r="AL169" i="33"/>
  <c r="E169" i="33" s="1"/>
  <c r="AI169" i="33"/>
  <c r="AF169" i="33"/>
  <c r="AC169" i="33"/>
  <c r="Z169" i="33"/>
  <c r="W169" i="33"/>
  <c r="T169" i="33"/>
  <c r="Q169" i="33"/>
  <c r="N169" i="33"/>
  <c r="K169" i="33"/>
  <c r="H169" i="33"/>
  <c r="F169" i="33"/>
  <c r="DI168" i="33"/>
  <c r="DF168" i="33"/>
  <c r="DC168" i="33"/>
  <c r="CZ168" i="33"/>
  <c r="CW168" i="33"/>
  <c r="CT168" i="33"/>
  <c r="CQ168" i="33"/>
  <c r="CN168" i="33"/>
  <c r="CK168" i="33"/>
  <c r="CH168" i="33"/>
  <c r="CE168" i="33"/>
  <c r="CB168" i="33"/>
  <c r="BY168" i="33"/>
  <c r="BV168" i="33"/>
  <c r="BS168" i="33"/>
  <c r="BP168" i="33"/>
  <c r="BM168" i="33"/>
  <c r="BJ168" i="33"/>
  <c r="BG168" i="33"/>
  <c r="BD168" i="33"/>
  <c r="E168" i="33" s="1"/>
  <c r="BA168" i="33"/>
  <c r="AX168" i="33"/>
  <c r="AU168" i="33"/>
  <c r="AR168" i="33"/>
  <c r="AO168" i="33"/>
  <c r="AL168" i="33"/>
  <c r="AI168" i="33"/>
  <c r="AF168" i="33"/>
  <c r="AC168" i="33"/>
  <c r="Z168" i="33"/>
  <c r="W168" i="33"/>
  <c r="T168" i="33"/>
  <c r="Q168" i="33"/>
  <c r="N168" i="33"/>
  <c r="K168" i="33"/>
  <c r="H168" i="33"/>
  <c r="F168" i="33"/>
  <c r="DI167" i="33"/>
  <c r="DF167" i="33"/>
  <c r="DC167" i="33"/>
  <c r="CZ167" i="33"/>
  <c r="CW167" i="33"/>
  <c r="CT167" i="33"/>
  <c r="CQ167" i="33"/>
  <c r="CN167" i="33"/>
  <c r="CK167" i="33"/>
  <c r="CH167" i="33"/>
  <c r="CE167" i="33"/>
  <c r="CB167" i="33"/>
  <c r="BY167" i="33"/>
  <c r="BV167" i="33"/>
  <c r="BS167" i="33"/>
  <c r="BP167" i="33"/>
  <c r="BM167" i="33"/>
  <c r="BJ167" i="33"/>
  <c r="BG167" i="33"/>
  <c r="BD167" i="33"/>
  <c r="BA167" i="33"/>
  <c r="AX167" i="33"/>
  <c r="AU167" i="33"/>
  <c r="AR167" i="33"/>
  <c r="AO167" i="33"/>
  <c r="AL167" i="33"/>
  <c r="AI167" i="33"/>
  <c r="AF167" i="33"/>
  <c r="AC167" i="33"/>
  <c r="Z167" i="33"/>
  <c r="W167" i="33"/>
  <c r="E167" i="33" s="1"/>
  <c r="D167" i="33" s="1"/>
  <c r="DL167" i="33" s="1"/>
  <c r="T167" i="33"/>
  <c r="Q167" i="33"/>
  <c r="N167" i="33"/>
  <c r="K167" i="33"/>
  <c r="H167" i="33"/>
  <c r="F167" i="33"/>
  <c r="DI166" i="33"/>
  <c r="DF166" i="33"/>
  <c r="DC166" i="33"/>
  <c r="CZ166" i="33"/>
  <c r="CW166" i="33"/>
  <c r="CT166" i="33"/>
  <c r="CQ166" i="33"/>
  <c r="CN166" i="33"/>
  <c r="CK166" i="33"/>
  <c r="CH166" i="33"/>
  <c r="CE166" i="33"/>
  <c r="CB166" i="33"/>
  <c r="BY166" i="33"/>
  <c r="BV166" i="33"/>
  <c r="BS166" i="33"/>
  <c r="BP166" i="33"/>
  <c r="BM166" i="33"/>
  <c r="BJ166" i="33"/>
  <c r="BG166" i="33"/>
  <c r="BD166" i="33"/>
  <c r="BA166" i="33"/>
  <c r="AX166" i="33"/>
  <c r="AU166" i="33"/>
  <c r="AR166" i="33"/>
  <c r="AO166" i="33"/>
  <c r="AL166" i="33"/>
  <c r="AI166" i="33"/>
  <c r="AF166" i="33"/>
  <c r="AC166" i="33"/>
  <c r="Z166" i="33"/>
  <c r="W166" i="33"/>
  <c r="T166" i="33"/>
  <c r="Q166" i="33"/>
  <c r="E166" i="33" s="1"/>
  <c r="N166" i="33"/>
  <c r="K166" i="33"/>
  <c r="H166" i="33"/>
  <c r="F166" i="33"/>
  <c r="DI165" i="33"/>
  <c r="DF165" i="33"/>
  <c r="DC165" i="33"/>
  <c r="CZ165" i="33"/>
  <c r="CW165" i="33"/>
  <c r="CT165" i="33"/>
  <c r="CQ165" i="33"/>
  <c r="CN165" i="33"/>
  <c r="CK165" i="33"/>
  <c r="CH165" i="33"/>
  <c r="CE165" i="33"/>
  <c r="CB165" i="33"/>
  <c r="BY165" i="33"/>
  <c r="BV165" i="33"/>
  <c r="BS165" i="33"/>
  <c r="BP165" i="33"/>
  <c r="BM165" i="33"/>
  <c r="BJ165" i="33"/>
  <c r="BG165" i="33"/>
  <c r="BD165" i="33"/>
  <c r="BA165" i="33"/>
  <c r="AX165" i="33"/>
  <c r="AU165" i="33"/>
  <c r="AR165" i="33"/>
  <c r="AO165" i="33"/>
  <c r="AL165" i="33"/>
  <c r="AI165" i="33"/>
  <c r="AF165" i="33"/>
  <c r="AC165" i="33"/>
  <c r="Z165" i="33"/>
  <c r="W165" i="33"/>
  <c r="T165" i="33"/>
  <c r="Q165" i="33"/>
  <c r="N165" i="33"/>
  <c r="K165" i="33"/>
  <c r="H165" i="33"/>
  <c r="F165" i="33"/>
  <c r="DI164" i="33"/>
  <c r="DF164" i="33"/>
  <c r="DC164" i="33"/>
  <c r="CZ164" i="33"/>
  <c r="CW164" i="33"/>
  <c r="CT164" i="33"/>
  <c r="CQ164" i="33"/>
  <c r="CN164" i="33"/>
  <c r="CK164" i="33"/>
  <c r="CH164" i="33"/>
  <c r="CE164" i="33"/>
  <c r="CB164" i="33"/>
  <c r="BY164" i="33"/>
  <c r="BV164" i="33"/>
  <c r="BS164" i="33"/>
  <c r="BP164" i="33"/>
  <c r="BM164" i="33"/>
  <c r="BJ164" i="33"/>
  <c r="BG164" i="33"/>
  <c r="BD164" i="33"/>
  <c r="BA164" i="33"/>
  <c r="AX164" i="33"/>
  <c r="AU164" i="33"/>
  <c r="AR164" i="33"/>
  <c r="AO164" i="33"/>
  <c r="AL164" i="33"/>
  <c r="AI164" i="33"/>
  <c r="AF164" i="33"/>
  <c r="AC164" i="33"/>
  <c r="Z164" i="33"/>
  <c r="W164" i="33"/>
  <c r="T164" i="33"/>
  <c r="Q164" i="33"/>
  <c r="E164" i="33" s="1"/>
  <c r="N164" i="33"/>
  <c r="K164" i="33"/>
  <c r="H164" i="33"/>
  <c r="F164" i="33"/>
  <c r="D446" i="37" s="1"/>
  <c r="DR163" i="33"/>
  <c r="DI163" i="33"/>
  <c r="DF163" i="33"/>
  <c r="DC163" i="33"/>
  <c r="CZ163" i="33"/>
  <c r="CW163" i="33"/>
  <c r="CT163" i="33"/>
  <c r="CQ163" i="33"/>
  <c r="CN163" i="33"/>
  <c r="CK163" i="33"/>
  <c r="CH163" i="33"/>
  <c r="CE163" i="33"/>
  <c r="CB163" i="33"/>
  <c r="BY163" i="33"/>
  <c r="BV163" i="33"/>
  <c r="BS163" i="33"/>
  <c r="BP163" i="33"/>
  <c r="BM163" i="33"/>
  <c r="BJ163" i="33"/>
  <c r="BG163" i="33"/>
  <c r="BD163" i="33"/>
  <c r="BA163" i="33"/>
  <c r="AX163" i="33"/>
  <c r="AU163" i="33"/>
  <c r="AR163" i="33"/>
  <c r="AO163" i="33"/>
  <c r="AL163" i="33"/>
  <c r="AI163" i="33"/>
  <c r="AF163" i="33"/>
  <c r="AC163" i="33"/>
  <c r="Z163" i="33"/>
  <c r="W163" i="33"/>
  <c r="T163" i="33"/>
  <c r="Q163" i="33"/>
  <c r="N163" i="33"/>
  <c r="K163" i="33"/>
  <c r="H163" i="33"/>
  <c r="F163" i="33"/>
  <c r="D445" i="37" s="1"/>
  <c r="DI162" i="33"/>
  <c r="DF162" i="33"/>
  <c r="DC162" i="33"/>
  <c r="CZ162" i="33"/>
  <c r="CW162" i="33"/>
  <c r="CT162" i="33"/>
  <c r="CQ162" i="33"/>
  <c r="CN162" i="33"/>
  <c r="CK162" i="33"/>
  <c r="CH162" i="33"/>
  <c r="CE162" i="33"/>
  <c r="CB162" i="33"/>
  <c r="BY162" i="33"/>
  <c r="BV162" i="33"/>
  <c r="BS162" i="33"/>
  <c r="BP162" i="33"/>
  <c r="BM162" i="33"/>
  <c r="BJ162" i="33"/>
  <c r="BG162" i="33"/>
  <c r="BD162" i="33"/>
  <c r="BA162" i="33"/>
  <c r="AX162" i="33"/>
  <c r="AU162" i="33"/>
  <c r="AR162" i="33"/>
  <c r="AO162" i="33"/>
  <c r="AL162" i="33"/>
  <c r="AI162" i="33"/>
  <c r="AF162" i="33"/>
  <c r="AC162" i="33"/>
  <c r="Z162" i="33"/>
  <c r="W162" i="33"/>
  <c r="T162" i="33"/>
  <c r="Q162" i="33"/>
  <c r="N162" i="33"/>
  <c r="K162" i="33"/>
  <c r="H162" i="33"/>
  <c r="F162" i="33"/>
  <c r="DI161" i="33"/>
  <c r="DF161" i="33"/>
  <c r="DC161" i="33"/>
  <c r="CZ161" i="33"/>
  <c r="CW161" i="33"/>
  <c r="CT161" i="33"/>
  <c r="CQ161" i="33"/>
  <c r="CN161" i="33"/>
  <c r="CK161" i="33"/>
  <c r="CH161" i="33"/>
  <c r="CE161" i="33"/>
  <c r="CB161" i="33"/>
  <c r="BY161" i="33"/>
  <c r="BV161" i="33"/>
  <c r="BS161" i="33"/>
  <c r="BP161" i="33"/>
  <c r="BM161" i="33"/>
  <c r="BJ161" i="33"/>
  <c r="BG161" i="33"/>
  <c r="BD161" i="33"/>
  <c r="BA161" i="33"/>
  <c r="AX161" i="33"/>
  <c r="AU161" i="33"/>
  <c r="AR161" i="33"/>
  <c r="AO161" i="33"/>
  <c r="AL161" i="33"/>
  <c r="AI161" i="33"/>
  <c r="AF161" i="33"/>
  <c r="AC161" i="33"/>
  <c r="Z161" i="33"/>
  <c r="W161" i="33"/>
  <c r="T161" i="33"/>
  <c r="Q161" i="33"/>
  <c r="N161" i="33"/>
  <c r="K161" i="33"/>
  <c r="H161" i="33"/>
  <c r="F161" i="33"/>
  <c r="DI160" i="33"/>
  <c r="DF160" i="33"/>
  <c r="DC160" i="33"/>
  <c r="CZ160" i="33"/>
  <c r="CW160" i="33"/>
  <c r="CT160" i="33"/>
  <c r="CQ160" i="33"/>
  <c r="CN160" i="33"/>
  <c r="CK160" i="33"/>
  <c r="CH160" i="33"/>
  <c r="CE160" i="33"/>
  <c r="CB160" i="33"/>
  <c r="BY160" i="33"/>
  <c r="BV160" i="33"/>
  <c r="BS160" i="33"/>
  <c r="BP160" i="33"/>
  <c r="BM160" i="33"/>
  <c r="BJ160" i="33"/>
  <c r="BG160" i="33"/>
  <c r="BD160" i="33"/>
  <c r="BA160" i="33"/>
  <c r="AX160" i="33"/>
  <c r="AU160" i="33"/>
  <c r="AR160" i="33"/>
  <c r="AO160" i="33"/>
  <c r="AL160" i="33"/>
  <c r="AI160" i="33"/>
  <c r="AF160" i="33"/>
  <c r="AC160" i="33"/>
  <c r="Z160" i="33"/>
  <c r="W160" i="33"/>
  <c r="T160" i="33"/>
  <c r="Q160" i="33"/>
  <c r="N160" i="33"/>
  <c r="H160" i="33"/>
  <c r="F160" i="33"/>
  <c r="DI159" i="33"/>
  <c r="DF159" i="33"/>
  <c r="DC159" i="33"/>
  <c r="CZ159" i="33"/>
  <c r="CW159" i="33"/>
  <c r="CT159" i="33"/>
  <c r="CQ159" i="33"/>
  <c r="CN159" i="33"/>
  <c r="CK159" i="33"/>
  <c r="CH159" i="33"/>
  <c r="CE159" i="33"/>
  <c r="CB159" i="33"/>
  <c r="BY159" i="33"/>
  <c r="BV159" i="33"/>
  <c r="BS159" i="33"/>
  <c r="BP159" i="33"/>
  <c r="BM159" i="33"/>
  <c r="BJ159" i="33"/>
  <c r="BG159" i="33"/>
  <c r="BD159" i="33"/>
  <c r="BA159" i="33"/>
  <c r="AX159" i="33"/>
  <c r="AU159" i="33"/>
  <c r="AR159" i="33"/>
  <c r="AO159" i="33"/>
  <c r="AL159" i="33"/>
  <c r="E159" i="33" s="1"/>
  <c r="AI159" i="33"/>
  <c r="AF159" i="33"/>
  <c r="AC159" i="33"/>
  <c r="Z159" i="33"/>
  <c r="W159" i="33"/>
  <c r="T159" i="33"/>
  <c r="Q159" i="33"/>
  <c r="N159" i="33"/>
  <c r="K159" i="33"/>
  <c r="H159" i="33"/>
  <c r="F159" i="33"/>
  <c r="DI158" i="33"/>
  <c r="DF158" i="33"/>
  <c r="DC158" i="33"/>
  <c r="CZ158" i="33"/>
  <c r="CW158" i="33"/>
  <c r="CT158" i="33"/>
  <c r="CQ158" i="33"/>
  <c r="CN158" i="33"/>
  <c r="CK158" i="33"/>
  <c r="CH158" i="33"/>
  <c r="CE158" i="33"/>
  <c r="CB158" i="33"/>
  <c r="BY158" i="33"/>
  <c r="BV158" i="33"/>
  <c r="BS158" i="33"/>
  <c r="BP158" i="33"/>
  <c r="BM158" i="33"/>
  <c r="BJ158" i="33"/>
  <c r="BG158" i="33"/>
  <c r="BD158" i="33"/>
  <c r="BA158" i="33"/>
  <c r="E158" i="33" s="1"/>
  <c r="AX158" i="33"/>
  <c r="AU158" i="33"/>
  <c r="AR158" i="33"/>
  <c r="AO158" i="33"/>
  <c r="AL158" i="33"/>
  <c r="AI158" i="33"/>
  <c r="AF158" i="33"/>
  <c r="AC158" i="33"/>
  <c r="Z158" i="33"/>
  <c r="W158" i="33"/>
  <c r="T158" i="33"/>
  <c r="Q158" i="33"/>
  <c r="N158" i="33"/>
  <c r="K158" i="33"/>
  <c r="H158" i="33"/>
  <c r="F158" i="33"/>
  <c r="DR158" i="33" s="1"/>
  <c r="DI157" i="33"/>
  <c r="DF157" i="33"/>
  <c r="DC157" i="33"/>
  <c r="CZ157" i="33"/>
  <c r="CW157" i="33"/>
  <c r="CT157" i="33"/>
  <c r="CQ157" i="33"/>
  <c r="CN157" i="33"/>
  <c r="CK157" i="33"/>
  <c r="CH157" i="33"/>
  <c r="CE157" i="33"/>
  <c r="CB157" i="33"/>
  <c r="BY157" i="33"/>
  <c r="BV157" i="33"/>
  <c r="BS157" i="33"/>
  <c r="BP157" i="33"/>
  <c r="BM157" i="33"/>
  <c r="BJ157" i="33"/>
  <c r="BG157" i="33"/>
  <c r="BD157" i="33"/>
  <c r="BA157" i="33"/>
  <c r="AX157" i="33"/>
  <c r="AU157" i="33"/>
  <c r="AR157" i="33"/>
  <c r="AO157" i="33"/>
  <c r="AL157" i="33"/>
  <c r="AI157" i="33"/>
  <c r="AF157" i="33"/>
  <c r="AC157" i="33"/>
  <c r="Z157" i="33"/>
  <c r="W157" i="33"/>
  <c r="T157" i="33"/>
  <c r="E157" i="33" s="1"/>
  <c r="Q157" i="33"/>
  <c r="N157" i="33"/>
  <c r="K157" i="33"/>
  <c r="H157" i="33"/>
  <c r="F157" i="33"/>
  <c r="DI156" i="33"/>
  <c r="DF156" i="33"/>
  <c r="DC156" i="33"/>
  <c r="CZ156" i="33"/>
  <c r="CW156" i="33"/>
  <c r="CT156" i="33"/>
  <c r="CQ156" i="33"/>
  <c r="CN156" i="33"/>
  <c r="CK156" i="33"/>
  <c r="CH156" i="33"/>
  <c r="CE156" i="33"/>
  <c r="CB156" i="33"/>
  <c r="BY156" i="33"/>
  <c r="BV156" i="33"/>
  <c r="BS156" i="33"/>
  <c r="BP156" i="33"/>
  <c r="BM156" i="33"/>
  <c r="BJ156" i="33"/>
  <c r="BG156" i="33"/>
  <c r="BD156" i="33"/>
  <c r="BA156" i="33"/>
  <c r="AX156" i="33"/>
  <c r="AU156" i="33"/>
  <c r="AR156" i="33"/>
  <c r="AO156" i="33"/>
  <c r="AL156" i="33"/>
  <c r="AI156" i="33"/>
  <c r="AF156" i="33"/>
  <c r="AC156" i="33"/>
  <c r="Z156" i="33"/>
  <c r="W156" i="33"/>
  <c r="T156" i="33"/>
  <c r="Q156" i="33"/>
  <c r="N156" i="33"/>
  <c r="K156" i="33"/>
  <c r="H156" i="33"/>
  <c r="F156" i="33"/>
  <c r="DR156" i="33" s="1"/>
  <c r="DI155" i="33"/>
  <c r="DF155" i="33"/>
  <c r="DC155" i="33"/>
  <c r="CZ155" i="33"/>
  <c r="CW155" i="33"/>
  <c r="CT155" i="33"/>
  <c r="CQ155" i="33"/>
  <c r="CN155" i="33"/>
  <c r="CK155" i="33"/>
  <c r="CH155" i="33"/>
  <c r="CE155" i="33"/>
  <c r="CB155" i="33"/>
  <c r="BY155" i="33"/>
  <c r="BV155" i="33"/>
  <c r="BS155" i="33"/>
  <c r="BP155" i="33"/>
  <c r="BM155" i="33"/>
  <c r="BJ155" i="33"/>
  <c r="BG155" i="33"/>
  <c r="BD155" i="33"/>
  <c r="BA155" i="33"/>
  <c r="AX155" i="33"/>
  <c r="AU155" i="33"/>
  <c r="AR155" i="33"/>
  <c r="AO155" i="33"/>
  <c r="AL155" i="33"/>
  <c r="AI155" i="33"/>
  <c r="AF155" i="33"/>
  <c r="AC155" i="33"/>
  <c r="Z155" i="33"/>
  <c r="W155" i="33"/>
  <c r="T155" i="33"/>
  <c r="Q155" i="33"/>
  <c r="N155" i="33"/>
  <c r="K155" i="33"/>
  <c r="H155" i="33"/>
  <c r="F155" i="33"/>
  <c r="D437" i="37" s="1"/>
  <c r="DR154" i="33"/>
  <c r="DI154" i="33"/>
  <c r="DF154" i="33"/>
  <c r="DC154" i="33"/>
  <c r="CZ154" i="33"/>
  <c r="CW154" i="33"/>
  <c r="CT154" i="33"/>
  <c r="CQ154" i="33"/>
  <c r="CN154" i="33"/>
  <c r="CK154" i="33"/>
  <c r="CH154" i="33"/>
  <c r="CE154" i="33"/>
  <c r="CB154" i="33"/>
  <c r="BY154" i="33"/>
  <c r="BV154" i="33"/>
  <c r="BS154" i="33"/>
  <c r="BP154" i="33"/>
  <c r="BM154" i="33"/>
  <c r="BJ154" i="33"/>
  <c r="BG154" i="33"/>
  <c r="BD154" i="33"/>
  <c r="BA154" i="33"/>
  <c r="AX154" i="33"/>
  <c r="AU154" i="33"/>
  <c r="AR154" i="33"/>
  <c r="AO154" i="33"/>
  <c r="AL154" i="33"/>
  <c r="AI154" i="33"/>
  <c r="AF154" i="33"/>
  <c r="AC154" i="33"/>
  <c r="Z154" i="33"/>
  <c r="W154" i="33"/>
  <c r="T154" i="33"/>
  <c r="E154" i="33" s="1"/>
  <c r="Q154" i="33"/>
  <c r="N154" i="33"/>
  <c r="K154" i="33"/>
  <c r="H154" i="33"/>
  <c r="F154" i="33"/>
  <c r="D436" i="37" s="1"/>
  <c r="DI153" i="33"/>
  <c r="DF153" i="33"/>
  <c r="DC153" i="33"/>
  <c r="CZ153" i="33"/>
  <c r="CW153" i="33"/>
  <c r="CT153" i="33"/>
  <c r="CQ153" i="33"/>
  <c r="CN153" i="33"/>
  <c r="CK153" i="33"/>
  <c r="CH153" i="33"/>
  <c r="CE153" i="33"/>
  <c r="CB153" i="33"/>
  <c r="BY153" i="33"/>
  <c r="BV153" i="33"/>
  <c r="BS153" i="33"/>
  <c r="BP153" i="33"/>
  <c r="BM153" i="33"/>
  <c r="BJ153" i="33"/>
  <c r="BG153" i="33"/>
  <c r="BD153" i="33"/>
  <c r="BA153" i="33"/>
  <c r="AX153" i="33"/>
  <c r="AU153" i="33"/>
  <c r="AR153" i="33"/>
  <c r="AO153" i="33"/>
  <c r="AL153" i="33"/>
  <c r="AI153" i="33"/>
  <c r="AF153" i="33"/>
  <c r="AC153" i="33"/>
  <c r="Z153" i="33"/>
  <c r="W153" i="33"/>
  <c r="T153" i="33"/>
  <c r="E153" i="33" s="1"/>
  <c r="Q153" i="33"/>
  <c r="N153" i="33"/>
  <c r="K153" i="33"/>
  <c r="H153" i="33"/>
  <c r="F153" i="33"/>
  <c r="DR152" i="33"/>
  <c r="DI152" i="33"/>
  <c r="DF152" i="33"/>
  <c r="DC152" i="33"/>
  <c r="CZ152" i="33"/>
  <c r="CW152" i="33"/>
  <c r="CT152" i="33"/>
  <c r="CQ152" i="33"/>
  <c r="CN152" i="33"/>
  <c r="CK152" i="33"/>
  <c r="CH152" i="33"/>
  <c r="CE152" i="33"/>
  <c r="CB152" i="33"/>
  <c r="BY152" i="33"/>
  <c r="BV152" i="33"/>
  <c r="BS152" i="33"/>
  <c r="BP152" i="33"/>
  <c r="BM152" i="33"/>
  <c r="BJ152" i="33"/>
  <c r="BG152" i="33"/>
  <c r="BD152" i="33"/>
  <c r="BA152" i="33"/>
  <c r="AX152" i="33"/>
  <c r="AU152" i="33"/>
  <c r="AR152" i="33"/>
  <c r="AO152" i="33"/>
  <c r="AL152" i="33"/>
  <c r="AI152" i="33"/>
  <c r="AF152" i="33"/>
  <c r="AC152" i="33"/>
  <c r="Z152" i="33"/>
  <c r="W152" i="33"/>
  <c r="T152" i="33"/>
  <c r="Q152" i="33"/>
  <c r="N152" i="33"/>
  <c r="K152" i="33"/>
  <c r="H152" i="33"/>
  <c r="F152" i="33"/>
  <c r="DI151" i="33"/>
  <c r="DF151" i="33"/>
  <c r="DC151" i="33"/>
  <c r="CZ151" i="33"/>
  <c r="CW151" i="33"/>
  <c r="CT151" i="33"/>
  <c r="CQ151" i="33"/>
  <c r="CN151" i="33"/>
  <c r="CK151" i="33"/>
  <c r="CH151" i="33"/>
  <c r="CE151" i="33"/>
  <c r="CB151" i="33"/>
  <c r="BY151" i="33"/>
  <c r="BV151" i="33"/>
  <c r="BS151" i="33"/>
  <c r="BP151" i="33"/>
  <c r="BM151" i="33"/>
  <c r="BJ151" i="33"/>
  <c r="BG151" i="33"/>
  <c r="BD151" i="33"/>
  <c r="BA151" i="33"/>
  <c r="AX151" i="33"/>
  <c r="AU151" i="33"/>
  <c r="AR151" i="33"/>
  <c r="AO151" i="33"/>
  <c r="AL151" i="33"/>
  <c r="AI151" i="33"/>
  <c r="AF151" i="33"/>
  <c r="AC151" i="33"/>
  <c r="Z151" i="33"/>
  <c r="W151" i="33"/>
  <c r="E151" i="33" s="1"/>
  <c r="T151" i="33"/>
  <c r="Q151" i="33"/>
  <c r="N151" i="33"/>
  <c r="H151" i="33"/>
  <c r="F151" i="33"/>
  <c r="DI150" i="33"/>
  <c r="DF150" i="33"/>
  <c r="DC150" i="33"/>
  <c r="CZ150" i="33"/>
  <c r="CW150" i="33"/>
  <c r="CT150" i="33"/>
  <c r="CQ150" i="33"/>
  <c r="CN150" i="33"/>
  <c r="CK150" i="33"/>
  <c r="CH150" i="33"/>
  <c r="CE150" i="33"/>
  <c r="CB150" i="33"/>
  <c r="BY150" i="33"/>
  <c r="BV150" i="33"/>
  <c r="BS150" i="33"/>
  <c r="BP150" i="33"/>
  <c r="BM150" i="33"/>
  <c r="BJ150" i="33"/>
  <c r="BG150" i="33"/>
  <c r="BD150" i="33"/>
  <c r="BA150" i="33"/>
  <c r="AX150" i="33"/>
  <c r="AU150" i="33"/>
  <c r="AR150" i="33"/>
  <c r="AO150" i="33"/>
  <c r="AL150" i="33"/>
  <c r="AI150" i="33"/>
  <c r="AF150" i="33"/>
  <c r="AC150" i="33"/>
  <c r="Z150" i="33"/>
  <c r="W150" i="33"/>
  <c r="T150" i="33"/>
  <c r="Q150" i="33"/>
  <c r="N150" i="33"/>
  <c r="K150" i="33"/>
  <c r="H150" i="33"/>
  <c r="F150" i="33"/>
  <c r="DR149" i="33"/>
  <c r="DI149" i="33"/>
  <c r="DF149" i="33"/>
  <c r="DC149" i="33"/>
  <c r="CZ149" i="33"/>
  <c r="CW149" i="33"/>
  <c r="CT149" i="33"/>
  <c r="CQ149" i="33"/>
  <c r="CN149" i="33"/>
  <c r="CK149" i="33"/>
  <c r="CH149" i="33"/>
  <c r="CE149" i="33"/>
  <c r="CB149" i="33"/>
  <c r="BY149" i="33"/>
  <c r="BV149" i="33"/>
  <c r="BS149" i="33"/>
  <c r="BP149" i="33"/>
  <c r="BM149" i="33"/>
  <c r="BJ149" i="33"/>
  <c r="BG149" i="33"/>
  <c r="BD149" i="33"/>
  <c r="BA149" i="33"/>
  <c r="AX149" i="33"/>
  <c r="AU149" i="33"/>
  <c r="AR149" i="33"/>
  <c r="AO149" i="33"/>
  <c r="AL149" i="33"/>
  <c r="AI149" i="33"/>
  <c r="AF149" i="33"/>
  <c r="AC149" i="33"/>
  <c r="Z149" i="33"/>
  <c r="W149" i="33"/>
  <c r="T149" i="33"/>
  <c r="Q149" i="33"/>
  <c r="N149" i="33"/>
  <c r="K149" i="33"/>
  <c r="H149" i="33"/>
  <c r="F149" i="33"/>
  <c r="DI148" i="33"/>
  <c r="DF148" i="33"/>
  <c r="DC148" i="33"/>
  <c r="CZ148" i="33"/>
  <c r="CW148" i="33"/>
  <c r="CT148" i="33"/>
  <c r="CQ148" i="33"/>
  <c r="CN148" i="33"/>
  <c r="CK148" i="33"/>
  <c r="CH148" i="33"/>
  <c r="CE148" i="33"/>
  <c r="CB148" i="33"/>
  <c r="BY148" i="33"/>
  <c r="BV148" i="33"/>
  <c r="BS148" i="33"/>
  <c r="BP148" i="33"/>
  <c r="BM148" i="33"/>
  <c r="BJ148" i="33"/>
  <c r="BG148" i="33"/>
  <c r="BD148" i="33"/>
  <c r="BA148" i="33"/>
  <c r="AX148" i="33"/>
  <c r="AU148" i="33"/>
  <c r="AR148" i="33"/>
  <c r="AO148" i="33"/>
  <c r="AL148" i="33"/>
  <c r="AI148" i="33"/>
  <c r="AF148" i="33"/>
  <c r="AC148" i="33"/>
  <c r="Z148" i="33"/>
  <c r="W148" i="33"/>
  <c r="T148" i="33"/>
  <c r="Q148" i="33"/>
  <c r="N148" i="33"/>
  <c r="K148" i="33"/>
  <c r="H148" i="33"/>
  <c r="F148" i="33"/>
  <c r="DI147" i="33"/>
  <c r="DF147" i="33"/>
  <c r="DC147" i="33"/>
  <c r="CZ147" i="33"/>
  <c r="CW147" i="33"/>
  <c r="CT147" i="33"/>
  <c r="CQ147" i="33"/>
  <c r="CN147" i="33"/>
  <c r="CK147" i="33"/>
  <c r="CH147" i="33"/>
  <c r="CE147" i="33"/>
  <c r="CB147" i="33"/>
  <c r="BY147" i="33"/>
  <c r="BV147" i="33"/>
  <c r="BS147" i="33"/>
  <c r="BP147" i="33"/>
  <c r="BM147" i="33"/>
  <c r="BJ147" i="33"/>
  <c r="BG147" i="33"/>
  <c r="BD147" i="33"/>
  <c r="BA147" i="33"/>
  <c r="AX147" i="33"/>
  <c r="AU147" i="33"/>
  <c r="AR147" i="33"/>
  <c r="AO147" i="33"/>
  <c r="AL147" i="33"/>
  <c r="AI147" i="33"/>
  <c r="AF147" i="33"/>
  <c r="AC147" i="33"/>
  <c r="Z147" i="33"/>
  <c r="W147" i="33"/>
  <c r="T147" i="33"/>
  <c r="Q147" i="33"/>
  <c r="N147" i="33"/>
  <c r="K147" i="33"/>
  <c r="H147" i="33"/>
  <c r="F147" i="33"/>
  <c r="DR147" i="33" s="1"/>
  <c r="DI146" i="33"/>
  <c r="DF146" i="33"/>
  <c r="DC146" i="33"/>
  <c r="CZ146" i="33"/>
  <c r="CW146" i="33"/>
  <c r="CT146" i="33"/>
  <c r="CQ146" i="33"/>
  <c r="CN146" i="33"/>
  <c r="CK146" i="33"/>
  <c r="CH146" i="33"/>
  <c r="CE146" i="33"/>
  <c r="CB146" i="33"/>
  <c r="BY146" i="33"/>
  <c r="BV146" i="33"/>
  <c r="BS146" i="33"/>
  <c r="BP146" i="33"/>
  <c r="BM146" i="33"/>
  <c r="BJ146" i="33"/>
  <c r="BG146" i="33"/>
  <c r="BD146" i="33"/>
  <c r="BA146" i="33"/>
  <c r="AX146" i="33"/>
  <c r="AU146" i="33"/>
  <c r="AR146" i="33"/>
  <c r="AO146" i="33"/>
  <c r="AL146" i="33"/>
  <c r="AI146" i="33"/>
  <c r="AF146" i="33"/>
  <c r="AC146" i="33"/>
  <c r="Z146" i="33"/>
  <c r="W146" i="33"/>
  <c r="T146" i="33"/>
  <c r="Q146" i="33"/>
  <c r="N146" i="33"/>
  <c r="K146" i="33"/>
  <c r="H146" i="33"/>
  <c r="F146" i="33"/>
  <c r="DR146" i="33" s="1"/>
  <c r="DR145" i="33"/>
  <c r="DI145" i="33"/>
  <c r="DF145" i="33"/>
  <c r="DC145" i="33"/>
  <c r="CZ145" i="33"/>
  <c r="CW145" i="33"/>
  <c r="CT145" i="33"/>
  <c r="CQ145" i="33"/>
  <c r="CN145" i="33"/>
  <c r="CK145" i="33"/>
  <c r="CH145" i="33"/>
  <c r="CE145" i="33"/>
  <c r="CB145" i="33"/>
  <c r="BY145" i="33"/>
  <c r="BV145" i="33"/>
  <c r="BS145" i="33"/>
  <c r="BP145" i="33"/>
  <c r="BM145" i="33"/>
  <c r="BJ145" i="33"/>
  <c r="BG145" i="33"/>
  <c r="BD145" i="33"/>
  <c r="BA145" i="33"/>
  <c r="AX145" i="33"/>
  <c r="AU145" i="33"/>
  <c r="AR145" i="33"/>
  <c r="AO145" i="33"/>
  <c r="AL145" i="33"/>
  <c r="AI145" i="33"/>
  <c r="AF145" i="33"/>
  <c r="AC145" i="33"/>
  <c r="Z145" i="33"/>
  <c r="W145" i="33"/>
  <c r="T145" i="33"/>
  <c r="Q145" i="33"/>
  <c r="N145" i="33"/>
  <c r="K145" i="33"/>
  <c r="H145" i="33"/>
  <c r="F145" i="33"/>
  <c r="DI144" i="33"/>
  <c r="DF144" i="33"/>
  <c r="DC144" i="33"/>
  <c r="CZ144" i="33"/>
  <c r="CW144" i="33"/>
  <c r="CT144" i="33"/>
  <c r="CQ144" i="33"/>
  <c r="CN144" i="33"/>
  <c r="CK144" i="33"/>
  <c r="CH144" i="33"/>
  <c r="CE144" i="33"/>
  <c r="CB144" i="33"/>
  <c r="BY144" i="33"/>
  <c r="BV144" i="33"/>
  <c r="BS144" i="33"/>
  <c r="BP144" i="33"/>
  <c r="BM144" i="33"/>
  <c r="BJ144" i="33"/>
  <c r="BG144" i="33"/>
  <c r="BD144" i="33"/>
  <c r="BA144" i="33"/>
  <c r="AX144" i="33"/>
  <c r="AU144" i="33"/>
  <c r="AR144" i="33"/>
  <c r="AO144" i="33"/>
  <c r="AL144" i="33"/>
  <c r="AI144" i="33"/>
  <c r="AF144" i="33"/>
  <c r="AC144" i="33"/>
  <c r="Z144" i="33"/>
  <c r="W144" i="33"/>
  <c r="T144" i="33"/>
  <c r="Q144" i="33"/>
  <c r="N144" i="33"/>
  <c r="K144" i="33"/>
  <c r="H144" i="33"/>
  <c r="F144" i="33"/>
  <c r="DR143" i="33"/>
  <c r="DI143" i="33"/>
  <c r="DF143" i="33"/>
  <c r="DC143" i="33"/>
  <c r="CZ143" i="33"/>
  <c r="CW143" i="33"/>
  <c r="CT143" i="33"/>
  <c r="CQ143" i="33"/>
  <c r="CN143" i="33"/>
  <c r="CK143" i="33"/>
  <c r="CH143" i="33"/>
  <c r="CE143" i="33"/>
  <c r="CB143" i="33"/>
  <c r="BY143" i="33"/>
  <c r="BV143" i="33"/>
  <c r="BS143" i="33"/>
  <c r="BP143" i="33"/>
  <c r="BM143" i="33"/>
  <c r="BJ143" i="33"/>
  <c r="BG143" i="33"/>
  <c r="BD143" i="33"/>
  <c r="BA143" i="33"/>
  <c r="AX143" i="33"/>
  <c r="AU143" i="33"/>
  <c r="AR143" i="33"/>
  <c r="AO143" i="33"/>
  <c r="AL143" i="33"/>
  <c r="AI143" i="33"/>
  <c r="AF143" i="33"/>
  <c r="AC143" i="33"/>
  <c r="Z143" i="33"/>
  <c r="W143" i="33"/>
  <c r="T143" i="33"/>
  <c r="Q143" i="33"/>
  <c r="N143" i="33"/>
  <c r="H143" i="33"/>
  <c r="F143" i="33"/>
  <c r="L143" i="33" s="1"/>
  <c r="F425" i="37" s="1"/>
  <c r="DI142" i="33"/>
  <c r="DF142" i="33"/>
  <c r="DC142" i="33"/>
  <c r="CZ142" i="33"/>
  <c r="CW142" i="33"/>
  <c r="CT142" i="33"/>
  <c r="CQ142" i="33"/>
  <c r="CN142" i="33"/>
  <c r="CK142" i="33"/>
  <c r="CH142" i="33"/>
  <c r="CE142" i="33"/>
  <c r="CB142" i="33"/>
  <c r="BY142" i="33"/>
  <c r="BV142" i="33"/>
  <c r="BS142" i="33"/>
  <c r="BP142" i="33"/>
  <c r="BM142" i="33"/>
  <c r="BJ142" i="33"/>
  <c r="BG142" i="33"/>
  <c r="BD142" i="33"/>
  <c r="BA142" i="33"/>
  <c r="AX142" i="33"/>
  <c r="AU142" i="33"/>
  <c r="AR142" i="33"/>
  <c r="AO142" i="33"/>
  <c r="AL142" i="33"/>
  <c r="AI142" i="33"/>
  <c r="AF142" i="33"/>
  <c r="AC142" i="33"/>
  <c r="Z142" i="33"/>
  <c r="W142" i="33"/>
  <c r="E142" i="33" s="1"/>
  <c r="T142" i="33"/>
  <c r="Q142" i="33"/>
  <c r="N142" i="33"/>
  <c r="K142" i="33"/>
  <c r="H142" i="33"/>
  <c r="F142" i="33"/>
  <c r="DI141" i="33"/>
  <c r="DF141" i="33"/>
  <c r="DC141" i="33"/>
  <c r="CZ141" i="33"/>
  <c r="CW141" i="33"/>
  <c r="CT141" i="33"/>
  <c r="CQ141" i="33"/>
  <c r="CN141" i="33"/>
  <c r="CK141" i="33"/>
  <c r="CH141" i="33"/>
  <c r="CE141" i="33"/>
  <c r="CB141" i="33"/>
  <c r="BY141" i="33"/>
  <c r="BV141" i="33"/>
  <c r="BS141" i="33"/>
  <c r="BP141" i="33"/>
  <c r="BM141" i="33"/>
  <c r="BJ141" i="33"/>
  <c r="BG141" i="33"/>
  <c r="BD141" i="33"/>
  <c r="BA141" i="33"/>
  <c r="AX141" i="33"/>
  <c r="AU141" i="33"/>
  <c r="AR141" i="33"/>
  <c r="AO141" i="33"/>
  <c r="AL141" i="33"/>
  <c r="E141" i="33" s="1"/>
  <c r="AI141" i="33"/>
  <c r="AF141" i="33"/>
  <c r="AC141" i="33"/>
  <c r="Z141" i="33"/>
  <c r="W141" i="33"/>
  <c r="T141" i="33"/>
  <c r="Q141" i="33"/>
  <c r="N141" i="33"/>
  <c r="H141" i="33"/>
  <c r="F141" i="33"/>
  <c r="DI140" i="33"/>
  <c r="DF140" i="33"/>
  <c r="DC140" i="33"/>
  <c r="CZ140" i="33"/>
  <c r="CW140" i="33"/>
  <c r="CT140" i="33"/>
  <c r="CQ140" i="33"/>
  <c r="CN140" i="33"/>
  <c r="CK140" i="33"/>
  <c r="CH140" i="33"/>
  <c r="CE140" i="33"/>
  <c r="CB140" i="33"/>
  <c r="BY140" i="33"/>
  <c r="BV140" i="33"/>
  <c r="BS140" i="33"/>
  <c r="BP140" i="33"/>
  <c r="BM140" i="33"/>
  <c r="BJ140" i="33"/>
  <c r="BG140" i="33"/>
  <c r="BD140" i="33"/>
  <c r="BA140" i="33"/>
  <c r="AX140" i="33"/>
  <c r="AU140" i="33"/>
  <c r="AR140" i="33"/>
  <c r="AO140" i="33"/>
  <c r="AL140" i="33"/>
  <c r="AI140" i="33"/>
  <c r="AF140" i="33"/>
  <c r="AC140" i="33"/>
  <c r="Z140" i="33"/>
  <c r="W140" i="33"/>
  <c r="T140" i="33"/>
  <c r="Q140" i="33"/>
  <c r="N140" i="33"/>
  <c r="K140" i="33"/>
  <c r="H140" i="33"/>
  <c r="F140" i="33"/>
  <c r="DI139" i="33"/>
  <c r="DF139" i="33"/>
  <c r="DC139" i="33"/>
  <c r="CZ139" i="33"/>
  <c r="CW139" i="33"/>
  <c r="CT139" i="33"/>
  <c r="CQ139" i="33"/>
  <c r="CN139" i="33"/>
  <c r="CK139" i="33"/>
  <c r="CH139" i="33"/>
  <c r="CE139" i="33"/>
  <c r="CB139" i="33"/>
  <c r="BY139" i="33"/>
  <c r="BV139" i="33"/>
  <c r="BS139" i="33"/>
  <c r="BP139" i="33"/>
  <c r="BM139" i="33"/>
  <c r="BJ139" i="33"/>
  <c r="BG139" i="33"/>
  <c r="BD139" i="33"/>
  <c r="BA139" i="33"/>
  <c r="AX139" i="33"/>
  <c r="AU139" i="33"/>
  <c r="AR139" i="33"/>
  <c r="AO139" i="33"/>
  <c r="AL139" i="33"/>
  <c r="AI139" i="33"/>
  <c r="AF139" i="33"/>
  <c r="AC139" i="33"/>
  <c r="Z139" i="33"/>
  <c r="W139" i="33"/>
  <c r="T139" i="33"/>
  <c r="Q139" i="33"/>
  <c r="N139" i="33"/>
  <c r="L139" i="33"/>
  <c r="H139" i="33"/>
  <c r="F139" i="33"/>
  <c r="DI138" i="33"/>
  <c r="DF138" i="33"/>
  <c r="DC138" i="33"/>
  <c r="CZ138" i="33"/>
  <c r="CW138" i="33"/>
  <c r="CT138" i="33"/>
  <c r="CQ138" i="33"/>
  <c r="CN138" i="33"/>
  <c r="CK138" i="33"/>
  <c r="CH138" i="33"/>
  <c r="CE138" i="33"/>
  <c r="CB138" i="33"/>
  <c r="BY138" i="33"/>
  <c r="BV138" i="33"/>
  <c r="BS138" i="33"/>
  <c r="BP138" i="33"/>
  <c r="BM138" i="33"/>
  <c r="BJ138" i="33"/>
  <c r="BG138" i="33"/>
  <c r="BD138" i="33"/>
  <c r="BA138" i="33"/>
  <c r="AX138" i="33"/>
  <c r="AU138" i="33"/>
  <c r="AR138" i="33"/>
  <c r="AO138" i="33"/>
  <c r="AL138" i="33"/>
  <c r="AI138" i="33"/>
  <c r="E138" i="33" s="1"/>
  <c r="AF138" i="33"/>
  <c r="AC138" i="33"/>
  <c r="Z138" i="33"/>
  <c r="W138" i="33"/>
  <c r="T138" i="33"/>
  <c r="Q138" i="33"/>
  <c r="N138" i="33"/>
  <c r="H138" i="33"/>
  <c r="F138" i="33"/>
  <c r="DI137" i="33"/>
  <c r="DF137" i="33"/>
  <c r="DC137" i="33"/>
  <c r="CZ137" i="33"/>
  <c r="CW137" i="33"/>
  <c r="CT137" i="33"/>
  <c r="CQ137" i="33"/>
  <c r="CN137" i="33"/>
  <c r="CK137" i="33"/>
  <c r="CH137" i="33"/>
  <c r="CE137" i="33"/>
  <c r="CB137" i="33"/>
  <c r="BY137" i="33"/>
  <c r="BV137" i="33"/>
  <c r="BS137" i="33"/>
  <c r="BP137" i="33"/>
  <c r="BM137" i="33"/>
  <c r="BJ137" i="33"/>
  <c r="BG137" i="33"/>
  <c r="BD137" i="33"/>
  <c r="BA137" i="33"/>
  <c r="AX137" i="33"/>
  <c r="AU137" i="33"/>
  <c r="AR137" i="33"/>
  <c r="AO137" i="33"/>
  <c r="AL137" i="33"/>
  <c r="AI137" i="33"/>
  <c r="AF137" i="33"/>
  <c r="AC137" i="33"/>
  <c r="Z137" i="33"/>
  <c r="W137" i="33"/>
  <c r="T137" i="33"/>
  <c r="Q137" i="33"/>
  <c r="E137" i="33" s="1"/>
  <c r="N137" i="33"/>
  <c r="K137" i="33"/>
  <c r="H137" i="33"/>
  <c r="F137" i="33"/>
  <c r="DR137" i="33" s="1"/>
  <c r="DI136" i="33"/>
  <c r="DF136" i="33"/>
  <c r="DC136" i="33"/>
  <c r="CZ136" i="33"/>
  <c r="CW136" i="33"/>
  <c r="CT136" i="33"/>
  <c r="CQ136" i="33"/>
  <c r="CN136" i="33"/>
  <c r="CK136" i="33"/>
  <c r="CH136" i="33"/>
  <c r="CE136" i="33"/>
  <c r="CB136" i="33"/>
  <c r="BY136" i="33"/>
  <c r="BV136" i="33"/>
  <c r="BS136" i="33"/>
  <c r="BP136" i="33"/>
  <c r="BM136" i="33"/>
  <c r="BJ136" i="33"/>
  <c r="BG136" i="33"/>
  <c r="BD136" i="33"/>
  <c r="BA136" i="33"/>
  <c r="AX136" i="33"/>
  <c r="AU136" i="33"/>
  <c r="AR136" i="33"/>
  <c r="AO136" i="33"/>
  <c r="AL136" i="33"/>
  <c r="AI136" i="33"/>
  <c r="AF136" i="33"/>
  <c r="AC136" i="33"/>
  <c r="Z136" i="33"/>
  <c r="W136" i="33"/>
  <c r="T136" i="33"/>
  <c r="Q136" i="33"/>
  <c r="N136" i="33"/>
  <c r="H136" i="33"/>
  <c r="F136" i="33"/>
  <c r="DR136" i="33" s="1"/>
  <c r="DI135" i="33"/>
  <c r="DF135" i="33"/>
  <c r="DC135" i="33"/>
  <c r="CZ135" i="33"/>
  <c r="CW135" i="33"/>
  <c r="CT135" i="33"/>
  <c r="CQ135" i="33"/>
  <c r="CN135" i="33"/>
  <c r="CK135" i="33"/>
  <c r="CH135" i="33"/>
  <c r="CE135" i="33"/>
  <c r="CB135" i="33"/>
  <c r="BY135" i="33"/>
  <c r="BV135" i="33"/>
  <c r="BS135" i="33"/>
  <c r="BP135" i="33"/>
  <c r="BM135" i="33"/>
  <c r="BJ135" i="33"/>
  <c r="BG135" i="33"/>
  <c r="BD135" i="33"/>
  <c r="BA135" i="33"/>
  <c r="AX135" i="33"/>
  <c r="AU135" i="33"/>
  <c r="AR135" i="33"/>
  <c r="AO135" i="33"/>
  <c r="AL135" i="33"/>
  <c r="AI135" i="33"/>
  <c r="AF135" i="33"/>
  <c r="AC135" i="33"/>
  <c r="Z135" i="33"/>
  <c r="W135" i="33"/>
  <c r="E135" i="33" s="1"/>
  <c r="T135" i="33"/>
  <c r="Q135" i="33"/>
  <c r="N135" i="33"/>
  <c r="K135" i="33"/>
  <c r="H135" i="33"/>
  <c r="F135" i="33"/>
  <c r="D417" i="37" s="1"/>
  <c r="DI134" i="33"/>
  <c r="DF134" i="33"/>
  <c r="DC134" i="33"/>
  <c r="CZ134" i="33"/>
  <c r="CW134" i="33"/>
  <c r="CT134" i="33"/>
  <c r="CQ134" i="33"/>
  <c r="CN134" i="33"/>
  <c r="CK134" i="33"/>
  <c r="CH134" i="33"/>
  <c r="CE134" i="33"/>
  <c r="CB134" i="33"/>
  <c r="BY134" i="33"/>
  <c r="BV134" i="33"/>
  <c r="BS134" i="33"/>
  <c r="BP134" i="33"/>
  <c r="BM134" i="33"/>
  <c r="BJ134" i="33"/>
  <c r="BG134" i="33"/>
  <c r="BD134" i="33"/>
  <c r="BA134" i="33"/>
  <c r="AX134" i="33"/>
  <c r="AU134" i="33"/>
  <c r="AR134" i="33"/>
  <c r="AO134" i="33"/>
  <c r="AL134" i="33"/>
  <c r="AI134" i="33"/>
  <c r="AF134" i="33"/>
  <c r="AC134" i="33"/>
  <c r="Z134" i="33"/>
  <c r="W134" i="33"/>
  <c r="T134" i="33"/>
  <c r="Q134" i="33"/>
  <c r="E134" i="33" s="1"/>
  <c r="N134" i="33"/>
  <c r="H134" i="33"/>
  <c r="F134" i="33"/>
  <c r="L134" i="33" s="1"/>
  <c r="F416" i="37" s="1"/>
  <c r="DI133" i="33"/>
  <c r="DF133" i="33"/>
  <c r="DC133" i="33"/>
  <c r="CZ133" i="33"/>
  <c r="CW133" i="33"/>
  <c r="CT133" i="33"/>
  <c r="CQ133" i="33"/>
  <c r="CN133" i="33"/>
  <c r="CK133" i="33"/>
  <c r="CH133" i="33"/>
  <c r="CE133" i="33"/>
  <c r="CB133" i="33"/>
  <c r="BY133" i="33"/>
  <c r="BV133" i="33"/>
  <c r="BS133" i="33"/>
  <c r="BP133" i="33"/>
  <c r="BM133" i="33"/>
  <c r="BJ133" i="33"/>
  <c r="BG133" i="33"/>
  <c r="BD133" i="33"/>
  <c r="BA133" i="33"/>
  <c r="AX133" i="33"/>
  <c r="AU133" i="33"/>
  <c r="AR133" i="33"/>
  <c r="AO133" i="33"/>
  <c r="AL133" i="33"/>
  <c r="AI133" i="33"/>
  <c r="AF133" i="33"/>
  <c r="AC133" i="33"/>
  <c r="Z133" i="33"/>
  <c r="E133" i="33" s="1"/>
  <c r="W133" i="33"/>
  <c r="T133" i="33"/>
  <c r="Q133" i="33"/>
  <c r="N133" i="33"/>
  <c r="L133" i="33"/>
  <c r="F415" i="37" s="1"/>
  <c r="H133" i="33"/>
  <c r="F133" i="33"/>
  <c r="DR133" i="33" s="1"/>
  <c r="DR132" i="33"/>
  <c r="DI132" i="33"/>
  <c r="DF132" i="33"/>
  <c r="DC132" i="33"/>
  <c r="CZ132" i="33"/>
  <c r="CW132" i="33"/>
  <c r="CT132" i="33"/>
  <c r="CQ132" i="33"/>
  <c r="CN132" i="33"/>
  <c r="CK132" i="33"/>
  <c r="CH132" i="33"/>
  <c r="CE132" i="33"/>
  <c r="CB132" i="33"/>
  <c r="BY132" i="33"/>
  <c r="BV132" i="33"/>
  <c r="BS132" i="33"/>
  <c r="BP132" i="33"/>
  <c r="BM132" i="33"/>
  <c r="BJ132" i="33"/>
  <c r="BG132" i="33"/>
  <c r="BD132" i="33"/>
  <c r="BA132" i="33"/>
  <c r="AX132" i="33"/>
  <c r="AU132" i="33"/>
  <c r="AR132" i="33"/>
  <c r="AO132" i="33"/>
  <c r="AL132" i="33"/>
  <c r="AI132" i="33"/>
  <c r="AF132" i="33"/>
  <c r="AC132" i="33"/>
  <c r="Z132" i="33"/>
  <c r="E132" i="33" s="1"/>
  <c r="D132" i="33" s="1"/>
  <c r="DL132" i="33" s="1"/>
  <c r="W132" i="33"/>
  <c r="T132" i="33"/>
  <c r="Q132" i="33"/>
  <c r="N132" i="33"/>
  <c r="K132" i="33"/>
  <c r="H132" i="33"/>
  <c r="F132" i="33"/>
  <c r="DI131" i="33"/>
  <c r="DF131" i="33"/>
  <c r="DC131" i="33"/>
  <c r="CZ131" i="33"/>
  <c r="CW131" i="33"/>
  <c r="CT131" i="33"/>
  <c r="CQ131" i="33"/>
  <c r="CN131" i="33"/>
  <c r="CK131" i="33"/>
  <c r="CH131" i="33"/>
  <c r="CE131" i="33"/>
  <c r="CB131" i="33"/>
  <c r="BY131" i="33"/>
  <c r="BV131" i="33"/>
  <c r="BS131" i="33"/>
  <c r="BP131" i="33"/>
  <c r="BM131" i="33"/>
  <c r="BJ131" i="33"/>
  <c r="BG131" i="33"/>
  <c r="BD131" i="33"/>
  <c r="BA131" i="33"/>
  <c r="AX131" i="33"/>
  <c r="AU131" i="33"/>
  <c r="AR131" i="33"/>
  <c r="AO131" i="33"/>
  <c r="AL131" i="33"/>
  <c r="AI131" i="33"/>
  <c r="AF131" i="33"/>
  <c r="AC131" i="33"/>
  <c r="Z131" i="33"/>
  <c r="W131" i="33"/>
  <c r="T131" i="33"/>
  <c r="Q131" i="33"/>
  <c r="E131" i="33" s="1"/>
  <c r="D131" i="33" s="1"/>
  <c r="DL131" i="33" s="1"/>
  <c r="N131" i="33"/>
  <c r="K131" i="33"/>
  <c r="H131" i="33"/>
  <c r="F131" i="33"/>
  <c r="DR131" i="33" s="1"/>
  <c r="DI130" i="33"/>
  <c r="DF130" i="33"/>
  <c r="DC130" i="33"/>
  <c r="CZ130" i="33"/>
  <c r="CW130" i="33"/>
  <c r="CT130" i="33"/>
  <c r="CQ130" i="33"/>
  <c r="CN130" i="33"/>
  <c r="CK130" i="33"/>
  <c r="CH130" i="33"/>
  <c r="CE130" i="33"/>
  <c r="CB130" i="33"/>
  <c r="BY130" i="33"/>
  <c r="BV130" i="33"/>
  <c r="BS130" i="33"/>
  <c r="BP130" i="33"/>
  <c r="BM130" i="33"/>
  <c r="BJ130" i="33"/>
  <c r="BG130" i="33"/>
  <c r="BD130" i="33"/>
  <c r="BA130" i="33"/>
  <c r="AX130" i="33"/>
  <c r="AU130" i="33"/>
  <c r="AR130" i="33"/>
  <c r="AO130" i="33"/>
  <c r="AL130" i="33"/>
  <c r="AI130" i="33"/>
  <c r="AF130" i="33"/>
  <c r="AC130" i="33"/>
  <c r="Z130" i="33"/>
  <c r="W130" i="33"/>
  <c r="T130" i="33"/>
  <c r="Q130" i="33"/>
  <c r="N130" i="33"/>
  <c r="K130" i="33"/>
  <c r="H130" i="33"/>
  <c r="F130" i="33"/>
  <c r="DI129" i="33"/>
  <c r="DF129" i="33"/>
  <c r="DC129" i="33"/>
  <c r="CZ129" i="33"/>
  <c r="CW129" i="33"/>
  <c r="CT129" i="33"/>
  <c r="CQ129" i="33"/>
  <c r="CN129" i="33"/>
  <c r="CK129" i="33"/>
  <c r="CH129" i="33"/>
  <c r="CE129" i="33"/>
  <c r="CB129" i="33"/>
  <c r="BY129" i="33"/>
  <c r="BV129" i="33"/>
  <c r="BS129" i="33"/>
  <c r="BP129" i="33"/>
  <c r="BM129" i="33"/>
  <c r="BJ129" i="33"/>
  <c r="BG129" i="33"/>
  <c r="BD129" i="33"/>
  <c r="BA129" i="33"/>
  <c r="AX129" i="33"/>
  <c r="AU129" i="33"/>
  <c r="AR129" i="33"/>
  <c r="AO129" i="33"/>
  <c r="AL129" i="33"/>
  <c r="AI129" i="33"/>
  <c r="AF129" i="33"/>
  <c r="AC129" i="33"/>
  <c r="Z129" i="33"/>
  <c r="W129" i="33"/>
  <c r="T129" i="33"/>
  <c r="Q129" i="33"/>
  <c r="N129" i="33"/>
  <c r="K129" i="33"/>
  <c r="H129" i="33"/>
  <c r="F129" i="33"/>
  <c r="D411" i="37" s="1"/>
  <c r="DR128" i="33"/>
  <c r="DI128" i="33"/>
  <c r="DF128" i="33"/>
  <c r="DC128" i="33"/>
  <c r="CZ128" i="33"/>
  <c r="CW128" i="33"/>
  <c r="CT128" i="33"/>
  <c r="CQ128" i="33"/>
  <c r="CN128" i="33"/>
  <c r="CK128" i="33"/>
  <c r="CH128" i="33"/>
  <c r="CE128" i="33"/>
  <c r="CB128" i="33"/>
  <c r="BY128" i="33"/>
  <c r="BV128" i="33"/>
  <c r="BS128" i="33"/>
  <c r="BP128" i="33"/>
  <c r="BM128" i="33"/>
  <c r="BJ128" i="33"/>
  <c r="BG128" i="33"/>
  <c r="BD128" i="33"/>
  <c r="BA128" i="33"/>
  <c r="AX128" i="33"/>
  <c r="AU128" i="33"/>
  <c r="AR128" i="33"/>
  <c r="AO128" i="33"/>
  <c r="AL128" i="33"/>
  <c r="AI128" i="33"/>
  <c r="AF128" i="33"/>
  <c r="AC128" i="33"/>
  <c r="Z128" i="33"/>
  <c r="W128" i="33"/>
  <c r="T128" i="33"/>
  <c r="Q128" i="33"/>
  <c r="E128" i="33" s="1"/>
  <c r="N128" i="33"/>
  <c r="K128" i="33"/>
  <c r="H128" i="33"/>
  <c r="F128" i="33"/>
  <c r="DI127" i="33"/>
  <c r="DF127" i="33"/>
  <c r="DC127" i="33"/>
  <c r="CZ127" i="33"/>
  <c r="CW127" i="33"/>
  <c r="CT127" i="33"/>
  <c r="CQ127" i="33"/>
  <c r="CN127" i="33"/>
  <c r="CK127" i="33"/>
  <c r="CH127" i="33"/>
  <c r="CE127" i="33"/>
  <c r="CB127" i="33"/>
  <c r="BY127" i="33"/>
  <c r="BV127" i="33"/>
  <c r="BS127" i="33"/>
  <c r="BP127" i="33"/>
  <c r="BM127" i="33"/>
  <c r="BJ127" i="33"/>
  <c r="BG127" i="33"/>
  <c r="BD127" i="33"/>
  <c r="BA127" i="33"/>
  <c r="AX127" i="33"/>
  <c r="AU127" i="33"/>
  <c r="AR127" i="33"/>
  <c r="AO127" i="33"/>
  <c r="AL127" i="33"/>
  <c r="AI127" i="33"/>
  <c r="AF127" i="33"/>
  <c r="AC127" i="33"/>
  <c r="Z127" i="33"/>
  <c r="W127" i="33"/>
  <c r="T127" i="33"/>
  <c r="Q127" i="33"/>
  <c r="N127" i="33"/>
  <c r="K127" i="33"/>
  <c r="H127" i="33"/>
  <c r="F127" i="33"/>
  <c r="DI126" i="33"/>
  <c r="DF126" i="33"/>
  <c r="DC126" i="33"/>
  <c r="CZ126" i="33"/>
  <c r="CW126" i="33"/>
  <c r="CT126" i="33"/>
  <c r="CQ126" i="33"/>
  <c r="CN126" i="33"/>
  <c r="CK126" i="33"/>
  <c r="CH126" i="33"/>
  <c r="CE126" i="33"/>
  <c r="CB126" i="33"/>
  <c r="BY126" i="33"/>
  <c r="BV126" i="33"/>
  <c r="BS126" i="33"/>
  <c r="BP126" i="33"/>
  <c r="BM126" i="33"/>
  <c r="BJ126" i="33"/>
  <c r="BG126" i="33"/>
  <c r="BD126" i="33"/>
  <c r="BA126" i="33"/>
  <c r="AX126" i="33"/>
  <c r="AU126" i="33"/>
  <c r="AR126" i="33"/>
  <c r="AO126" i="33"/>
  <c r="AL126" i="33"/>
  <c r="AI126" i="33"/>
  <c r="AF126" i="33"/>
  <c r="AC126" i="33"/>
  <c r="Z126" i="33"/>
  <c r="W126" i="33"/>
  <c r="T126" i="33"/>
  <c r="Q126" i="33"/>
  <c r="N126" i="33"/>
  <c r="K126" i="33"/>
  <c r="H126" i="33"/>
  <c r="F126" i="33"/>
  <c r="DR126" i="33" s="1"/>
  <c r="DI125" i="33"/>
  <c r="DF125" i="33"/>
  <c r="DC125" i="33"/>
  <c r="CZ125" i="33"/>
  <c r="CW125" i="33"/>
  <c r="CT125" i="33"/>
  <c r="CQ125" i="33"/>
  <c r="CN125" i="33"/>
  <c r="CK125" i="33"/>
  <c r="CH125" i="33"/>
  <c r="CE125" i="33"/>
  <c r="CB125" i="33"/>
  <c r="BY125" i="33"/>
  <c r="BV125" i="33"/>
  <c r="BS125" i="33"/>
  <c r="BP125" i="33"/>
  <c r="BM125" i="33"/>
  <c r="BJ125" i="33"/>
  <c r="BG125" i="33"/>
  <c r="BD125" i="33"/>
  <c r="BA125" i="33"/>
  <c r="AX125" i="33"/>
  <c r="AU125" i="33"/>
  <c r="AR125" i="33"/>
  <c r="AO125" i="33"/>
  <c r="AL125" i="33"/>
  <c r="AI125" i="33"/>
  <c r="AF125" i="33"/>
  <c r="AC125" i="33"/>
  <c r="Z125" i="33"/>
  <c r="W125" i="33"/>
  <c r="T125" i="33"/>
  <c r="Q125" i="33"/>
  <c r="E125" i="33" s="1"/>
  <c r="N125" i="33"/>
  <c r="K125" i="33"/>
  <c r="H125" i="33"/>
  <c r="F125" i="33"/>
  <c r="DI124" i="33"/>
  <c r="DF124" i="33"/>
  <c r="DC124" i="33"/>
  <c r="CZ124" i="33"/>
  <c r="CW124" i="33"/>
  <c r="CT124" i="33"/>
  <c r="CQ124" i="33"/>
  <c r="CN124" i="33"/>
  <c r="CK124" i="33"/>
  <c r="CH124" i="33"/>
  <c r="CE124" i="33"/>
  <c r="CB124" i="33"/>
  <c r="BY124" i="33"/>
  <c r="BV124" i="33"/>
  <c r="BS124" i="33"/>
  <c r="BP124" i="33"/>
  <c r="BM124" i="33"/>
  <c r="BJ124" i="33"/>
  <c r="BG124" i="33"/>
  <c r="BD124" i="33"/>
  <c r="BA124" i="33"/>
  <c r="AX124" i="33"/>
  <c r="AU124" i="33"/>
  <c r="AR124" i="33"/>
  <c r="AO124" i="33"/>
  <c r="AL124" i="33"/>
  <c r="AI124" i="33"/>
  <c r="AF124" i="33"/>
  <c r="AC124" i="33"/>
  <c r="Z124" i="33"/>
  <c r="W124" i="33"/>
  <c r="T124" i="33"/>
  <c r="Q124" i="33"/>
  <c r="N124" i="33"/>
  <c r="K124" i="33"/>
  <c r="H124" i="33"/>
  <c r="F124" i="33"/>
  <c r="DR124" i="33" s="1"/>
  <c r="DI123" i="33"/>
  <c r="DF123" i="33"/>
  <c r="DC123" i="33"/>
  <c r="CZ123" i="33"/>
  <c r="CW123" i="33"/>
  <c r="CT123" i="33"/>
  <c r="CQ123" i="33"/>
  <c r="CN123" i="33"/>
  <c r="CK123" i="33"/>
  <c r="CH123" i="33"/>
  <c r="CE123" i="33"/>
  <c r="CB123" i="33"/>
  <c r="BY123" i="33"/>
  <c r="BV123" i="33"/>
  <c r="BS123" i="33"/>
  <c r="BP123" i="33"/>
  <c r="BM123" i="33"/>
  <c r="BJ123" i="33"/>
  <c r="BG123" i="33"/>
  <c r="BD123" i="33"/>
  <c r="BA123" i="33"/>
  <c r="BA109" i="33" s="1"/>
  <c r="BA108" i="33" s="1"/>
  <c r="AX123" i="33"/>
  <c r="AU123" i="33"/>
  <c r="AR123" i="33"/>
  <c r="AO123" i="33"/>
  <c r="AL123" i="33"/>
  <c r="AI123" i="33"/>
  <c r="AF123" i="33"/>
  <c r="AC123" i="33"/>
  <c r="Z123" i="33"/>
  <c r="W123" i="33"/>
  <c r="T123" i="33"/>
  <c r="Q123" i="33"/>
  <c r="N123" i="33"/>
  <c r="K123" i="33"/>
  <c r="H123" i="33"/>
  <c r="F123" i="33"/>
  <c r="D405" i="37" s="1"/>
  <c r="DI122" i="33"/>
  <c r="DF122" i="33"/>
  <c r="DC122" i="33"/>
  <c r="CZ122" i="33"/>
  <c r="CW122" i="33"/>
  <c r="CT122" i="33"/>
  <c r="CQ122" i="33"/>
  <c r="CN122" i="33"/>
  <c r="CK122" i="33"/>
  <c r="CH122" i="33"/>
  <c r="CE122" i="33"/>
  <c r="CB122" i="33"/>
  <c r="BY122" i="33"/>
  <c r="BV122" i="33"/>
  <c r="BS122" i="33"/>
  <c r="BP122" i="33"/>
  <c r="BM122" i="33"/>
  <c r="BJ122" i="33"/>
  <c r="BG122" i="33"/>
  <c r="BD122" i="33"/>
  <c r="BA122" i="33"/>
  <c r="AX122" i="33"/>
  <c r="AU122" i="33"/>
  <c r="AR122" i="33"/>
  <c r="AO122" i="33"/>
  <c r="AL122" i="33"/>
  <c r="AI122" i="33"/>
  <c r="AF122" i="33"/>
  <c r="AC122" i="33"/>
  <c r="Z122" i="33"/>
  <c r="W122" i="33"/>
  <c r="T122" i="33"/>
  <c r="Q122" i="33"/>
  <c r="N122" i="33"/>
  <c r="H122" i="33"/>
  <c r="F122" i="33"/>
  <c r="DI121" i="33"/>
  <c r="DF121" i="33"/>
  <c r="DC121" i="33"/>
  <c r="CZ121" i="33"/>
  <c r="CW121" i="33"/>
  <c r="CT121" i="33"/>
  <c r="CQ121" i="33"/>
  <c r="CN121" i="33"/>
  <c r="CK121" i="33"/>
  <c r="CH121" i="33"/>
  <c r="CE121" i="33"/>
  <c r="CB121" i="33"/>
  <c r="BY121" i="33"/>
  <c r="BV121" i="33"/>
  <c r="BS121" i="33"/>
  <c r="BP121" i="33"/>
  <c r="BM121" i="33"/>
  <c r="BJ121" i="33"/>
  <c r="BG121" i="33"/>
  <c r="BD121" i="33"/>
  <c r="BA121" i="33"/>
  <c r="AX121" i="33"/>
  <c r="AU121" i="33"/>
  <c r="AR121" i="33"/>
  <c r="AO121" i="33"/>
  <c r="AL121" i="33"/>
  <c r="AI121" i="33"/>
  <c r="AF121" i="33"/>
  <c r="AC121" i="33"/>
  <c r="Z121" i="33"/>
  <c r="W121" i="33"/>
  <c r="T121" i="33"/>
  <c r="Q121" i="33"/>
  <c r="N121" i="33"/>
  <c r="K121" i="33"/>
  <c r="H121" i="33"/>
  <c r="F121" i="33"/>
  <c r="DR121" i="33" s="1"/>
  <c r="DI120" i="33"/>
  <c r="DF120" i="33"/>
  <c r="DC120" i="33"/>
  <c r="CZ120" i="33"/>
  <c r="CW120" i="33"/>
  <c r="CT120" i="33"/>
  <c r="CQ120" i="33"/>
  <c r="CN120" i="33"/>
  <c r="CK120" i="33"/>
  <c r="CH120" i="33"/>
  <c r="CE120" i="33"/>
  <c r="CB120" i="33"/>
  <c r="BY120" i="33"/>
  <c r="BV120" i="33"/>
  <c r="BS120" i="33"/>
  <c r="BP120" i="33"/>
  <c r="BM120" i="33"/>
  <c r="BJ120" i="33"/>
  <c r="BG120" i="33"/>
  <c r="BD120" i="33"/>
  <c r="BA120" i="33"/>
  <c r="AX120" i="33"/>
  <c r="AU120" i="33"/>
  <c r="AR120" i="33"/>
  <c r="AO120" i="33"/>
  <c r="AL120" i="33"/>
  <c r="AI120" i="33"/>
  <c r="AF120" i="33"/>
  <c r="AC120" i="33"/>
  <c r="Z120" i="33"/>
  <c r="W120" i="33"/>
  <c r="T120" i="33"/>
  <c r="Q120" i="33"/>
  <c r="N120" i="33"/>
  <c r="K120" i="33"/>
  <c r="H120" i="33"/>
  <c r="F120" i="33"/>
  <c r="DR119" i="33"/>
  <c r="DI119" i="33"/>
  <c r="DF119" i="33"/>
  <c r="DC119" i="33"/>
  <c r="CZ119" i="33"/>
  <c r="CW119" i="33"/>
  <c r="CT119" i="33"/>
  <c r="CQ119" i="33"/>
  <c r="CN119" i="33"/>
  <c r="CK119" i="33"/>
  <c r="CH119" i="33"/>
  <c r="CE119" i="33"/>
  <c r="CB119" i="33"/>
  <c r="BY119" i="33"/>
  <c r="BV119" i="33"/>
  <c r="BS119" i="33"/>
  <c r="BP119" i="33"/>
  <c r="BM119" i="33"/>
  <c r="BJ119" i="33"/>
  <c r="BG119" i="33"/>
  <c r="BD119" i="33"/>
  <c r="BA119" i="33"/>
  <c r="AX119" i="33"/>
  <c r="AU119" i="33"/>
  <c r="AR119" i="33"/>
  <c r="AO119" i="33"/>
  <c r="AL119" i="33"/>
  <c r="AI119" i="33"/>
  <c r="AF119" i="33"/>
  <c r="AC119" i="33"/>
  <c r="Z119" i="33"/>
  <c r="W119" i="33"/>
  <c r="T119" i="33"/>
  <c r="Q119" i="33"/>
  <c r="N119" i="33"/>
  <c r="K119" i="33"/>
  <c r="H119" i="33"/>
  <c r="F119" i="33"/>
  <c r="DI118" i="33"/>
  <c r="DF118" i="33"/>
  <c r="DC118" i="33"/>
  <c r="CZ118" i="33"/>
  <c r="CW118" i="33"/>
  <c r="CT118" i="33"/>
  <c r="CQ118" i="33"/>
  <c r="CN118" i="33"/>
  <c r="CK118" i="33"/>
  <c r="CH118" i="33"/>
  <c r="CE118" i="33"/>
  <c r="CB118" i="33"/>
  <c r="BY118" i="33"/>
  <c r="BV118" i="33"/>
  <c r="BS118" i="33"/>
  <c r="BP118" i="33"/>
  <c r="BM118" i="33"/>
  <c r="BJ118" i="33"/>
  <c r="BG118" i="33"/>
  <c r="BD118" i="33"/>
  <c r="BA118" i="33"/>
  <c r="AX118" i="33"/>
  <c r="AU118" i="33"/>
  <c r="AR118" i="33"/>
  <c r="AO118" i="33"/>
  <c r="AL118" i="33"/>
  <c r="AI118" i="33"/>
  <c r="AF118" i="33"/>
  <c r="AC118" i="33"/>
  <c r="Z118" i="33"/>
  <c r="W118" i="33"/>
  <c r="T118" i="33"/>
  <c r="Q118" i="33"/>
  <c r="N118" i="33"/>
  <c r="K118" i="33"/>
  <c r="H118" i="33"/>
  <c r="F118" i="33"/>
  <c r="DI117" i="33"/>
  <c r="DF117" i="33"/>
  <c r="DC117" i="33"/>
  <c r="CZ117" i="33"/>
  <c r="CW117" i="33"/>
  <c r="CT117" i="33"/>
  <c r="CQ117" i="33"/>
  <c r="CN117" i="33"/>
  <c r="CK117" i="33"/>
  <c r="CH117" i="33"/>
  <c r="CE117" i="33"/>
  <c r="CB117" i="33"/>
  <c r="BY117" i="33"/>
  <c r="BV117" i="33"/>
  <c r="BS117" i="33"/>
  <c r="BP117" i="33"/>
  <c r="BM117" i="33"/>
  <c r="BJ117" i="33"/>
  <c r="BG117" i="33"/>
  <c r="BD117" i="33"/>
  <c r="BA117" i="33"/>
  <c r="AX117" i="33"/>
  <c r="AU117" i="33"/>
  <c r="E117" i="33" s="1"/>
  <c r="AR117" i="33"/>
  <c r="AO117" i="33"/>
  <c r="AL117" i="33"/>
  <c r="AI117" i="33"/>
  <c r="AF117" i="33"/>
  <c r="AC117" i="33"/>
  <c r="Z117" i="33"/>
  <c r="W117" i="33"/>
  <c r="T117" i="33"/>
  <c r="Q117" i="33"/>
  <c r="N117" i="33"/>
  <c r="K117" i="33"/>
  <c r="H117" i="33"/>
  <c r="F117" i="33"/>
  <c r="DR117" i="33" s="1"/>
  <c r="DR116" i="33"/>
  <c r="DI116" i="33"/>
  <c r="DF116" i="33"/>
  <c r="DC116" i="33"/>
  <c r="CZ116" i="33"/>
  <c r="CW116" i="33"/>
  <c r="CT116" i="33"/>
  <c r="CQ116" i="33"/>
  <c r="CN116" i="33"/>
  <c r="CK116" i="33"/>
  <c r="CH116" i="33"/>
  <c r="CE116" i="33"/>
  <c r="CB116" i="33"/>
  <c r="BY116" i="33"/>
  <c r="BV116" i="33"/>
  <c r="BS116" i="33"/>
  <c r="BP116" i="33"/>
  <c r="BM116" i="33"/>
  <c r="BJ116" i="33"/>
  <c r="BG116" i="33"/>
  <c r="BD116" i="33"/>
  <c r="BA116" i="33"/>
  <c r="AX116" i="33"/>
  <c r="AU116" i="33"/>
  <c r="AR116" i="33"/>
  <c r="AO116" i="33"/>
  <c r="AL116" i="33"/>
  <c r="AI116" i="33"/>
  <c r="AF116" i="33"/>
  <c r="AC116" i="33"/>
  <c r="Z116" i="33"/>
  <c r="W116" i="33"/>
  <c r="T116" i="33"/>
  <c r="Q116" i="33"/>
  <c r="E116" i="33" s="1"/>
  <c r="N116" i="33"/>
  <c r="K116" i="33"/>
  <c r="H116" i="33"/>
  <c r="F116" i="33"/>
  <c r="DI115" i="33"/>
  <c r="DF115" i="33"/>
  <c r="DC115" i="33"/>
  <c r="CZ115" i="33"/>
  <c r="CW115" i="33"/>
  <c r="CT115" i="33"/>
  <c r="CQ115" i="33"/>
  <c r="CN115" i="33"/>
  <c r="CK115" i="33"/>
  <c r="CH115" i="33"/>
  <c r="CE115" i="33"/>
  <c r="CB115" i="33"/>
  <c r="BY115" i="33"/>
  <c r="BV115" i="33"/>
  <c r="BS115" i="33"/>
  <c r="BP115" i="33"/>
  <c r="BM115" i="33"/>
  <c r="BJ115" i="33"/>
  <c r="BG115" i="33"/>
  <c r="BD115" i="33"/>
  <c r="BA115" i="33"/>
  <c r="AX115" i="33"/>
  <c r="AU115" i="33"/>
  <c r="AR115" i="33"/>
  <c r="AO115" i="33"/>
  <c r="AL115" i="33"/>
  <c r="AI115" i="33"/>
  <c r="AF115" i="33"/>
  <c r="AC115" i="33"/>
  <c r="Z115" i="33"/>
  <c r="W115" i="33"/>
  <c r="T115" i="33"/>
  <c r="Q115" i="33"/>
  <c r="E115" i="33" s="1"/>
  <c r="N115" i="33"/>
  <c r="H115" i="33"/>
  <c r="F115" i="33"/>
  <c r="DI114" i="33"/>
  <c r="DF114" i="33"/>
  <c r="DC114" i="33"/>
  <c r="CZ114" i="33"/>
  <c r="CW114" i="33"/>
  <c r="CT114" i="33"/>
  <c r="CQ114" i="33"/>
  <c r="CN114" i="33"/>
  <c r="CK114" i="33"/>
  <c r="CH114" i="33"/>
  <c r="CE114" i="33"/>
  <c r="CB114" i="33"/>
  <c r="BY114" i="33"/>
  <c r="BV114" i="33"/>
  <c r="BS114" i="33"/>
  <c r="BP114" i="33"/>
  <c r="BM114" i="33"/>
  <c r="BJ114" i="33"/>
  <c r="BG114" i="33"/>
  <c r="BD114" i="33"/>
  <c r="BA114" i="33"/>
  <c r="AX114" i="33"/>
  <c r="AU114" i="33"/>
  <c r="AR114" i="33"/>
  <c r="AO114" i="33"/>
  <c r="AL114" i="33"/>
  <c r="AI114" i="33"/>
  <c r="AF114" i="33"/>
  <c r="AC114" i="33"/>
  <c r="Z114" i="33"/>
  <c r="W114" i="33"/>
  <c r="T114" i="33"/>
  <c r="Q114" i="33"/>
  <c r="N114" i="33"/>
  <c r="K114" i="33"/>
  <c r="H114" i="33"/>
  <c r="F114" i="33"/>
  <c r="DI113" i="33"/>
  <c r="DF113" i="33"/>
  <c r="DC113" i="33"/>
  <c r="CZ113" i="33"/>
  <c r="CW113" i="33"/>
  <c r="CT113" i="33"/>
  <c r="CQ113" i="33"/>
  <c r="CN113" i="33"/>
  <c r="CK113" i="33"/>
  <c r="CH113" i="33"/>
  <c r="CE113" i="33"/>
  <c r="CB113" i="33"/>
  <c r="BY113" i="33"/>
  <c r="BV113" i="33"/>
  <c r="BS113" i="33"/>
  <c r="BP113" i="33"/>
  <c r="BM113" i="33"/>
  <c r="BJ113" i="33"/>
  <c r="BG113" i="33"/>
  <c r="BD113" i="33"/>
  <c r="BA113" i="33"/>
  <c r="AX113" i="33"/>
  <c r="AU113" i="33"/>
  <c r="AR113" i="33"/>
  <c r="AO113" i="33"/>
  <c r="AL113" i="33"/>
  <c r="AI113" i="33"/>
  <c r="AF113" i="33"/>
  <c r="AC113" i="33"/>
  <c r="Z113" i="33"/>
  <c r="W113" i="33"/>
  <c r="T113" i="33"/>
  <c r="Q113" i="33"/>
  <c r="N113" i="33"/>
  <c r="K113" i="33"/>
  <c r="H113" i="33"/>
  <c r="F113" i="33"/>
  <c r="DI112" i="33"/>
  <c r="DF112" i="33"/>
  <c r="DC112" i="33"/>
  <c r="CZ112" i="33"/>
  <c r="CW112" i="33"/>
  <c r="CT112" i="33"/>
  <c r="CQ112" i="33"/>
  <c r="CN112" i="33"/>
  <c r="CK112" i="33"/>
  <c r="CH112" i="33"/>
  <c r="CE112" i="33"/>
  <c r="CB112" i="33"/>
  <c r="BY112" i="33"/>
  <c r="BV112" i="33"/>
  <c r="BS112" i="33"/>
  <c r="BP112" i="33"/>
  <c r="BM112" i="33"/>
  <c r="BJ112" i="33"/>
  <c r="BG112" i="33"/>
  <c r="BD112" i="33"/>
  <c r="BA112" i="33"/>
  <c r="AX112" i="33"/>
  <c r="AU112" i="33"/>
  <c r="AR112" i="33"/>
  <c r="AO112" i="33"/>
  <c r="AL112" i="33"/>
  <c r="AI112" i="33"/>
  <c r="AF112" i="33"/>
  <c r="AC112" i="33"/>
  <c r="Z112" i="33"/>
  <c r="W112" i="33"/>
  <c r="T112" i="33"/>
  <c r="Q112" i="33"/>
  <c r="E112" i="33" s="1"/>
  <c r="N112" i="33"/>
  <c r="K112" i="33"/>
  <c r="H112" i="33"/>
  <c r="F112" i="33"/>
  <c r="DR112" i="33" s="1"/>
  <c r="DI111" i="33"/>
  <c r="DF111" i="33"/>
  <c r="DC111" i="33"/>
  <c r="CZ111" i="33"/>
  <c r="CW111" i="33"/>
  <c r="CT111" i="33"/>
  <c r="CQ111" i="33"/>
  <c r="CN111" i="33"/>
  <c r="CK111" i="33"/>
  <c r="CH111" i="33"/>
  <c r="CE111" i="33"/>
  <c r="CB111" i="33"/>
  <c r="BY111" i="33"/>
  <c r="BV111" i="33"/>
  <c r="BS111" i="33"/>
  <c r="BP111" i="33"/>
  <c r="BM111" i="33"/>
  <c r="BJ111" i="33"/>
  <c r="BG111" i="33"/>
  <c r="BD111" i="33"/>
  <c r="BA111" i="33"/>
  <c r="AX111" i="33"/>
  <c r="AU111" i="33"/>
  <c r="AR111" i="33"/>
  <c r="AO111" i="33"/>
  <c r="AL111" i="33"/>
  <c r="AI111" i="33"/>
  <c r="AF111" i="33"/>
  <c r="AF109" i="33" s="1"/>
  <c r="AF108" i="33" s="1"/>
  <c r="AC111" i="33"/>
  <c r="Z111" i="33"/>
  <c r="W111" i="33"/>
  <c r="T111" i="33"/>
  <c r="Q111" i="33"/>
  <c r="N111" i="33"/>
  <c r="K111" i="33"/>
  <c r="H111" i="33"/>
  <c r="F111" i="33"/>
  <c r="DR111" i="33" s="1"/>
  <c r="DI110" i="33"/>
  <c r="DF110" i="33"/>
  <c r="DC110" i="33"/>
  <c r="CZ110" i="33"/>
  <c r="CW110" i="33"/>
  <c r="CT110" i="33"/>
  <c r="CQ110" i="33"/>
  <c r="CN110" i="33"/>
  <c r="CK110" i="33"/>
  <c r="CH110" i="33"/>
  <c r="CE110" i="33"/>
  <c r="CB110" i="33"/>
  <c r="BY110" i="33"/>
  <c r="BV110" i="33"/>
  <c r="BS110" i="33"/>
  <c r="BP110" i="33"/>
  <c r="BM110" i="33"/>
  <c r="BJ110" i="33"/>
  <c r="BG110" i="33"/>
  <c r="BD110" i="33"/>
  <c r="BA110" i="33"/>
  <c r="AX110" i="33"/>
  <c r="AU110" i="33"/>
  <c r="AR110" i="33"/>
  <c r="AO110" i="33"/>
  <c r="AL110" i="33"/>
  <c r="AI110" i="33"/>
  <c r="AF110" i="33"/>
  <c r="AC110" i="33"/>
  <c r="Z110" i="33"/>
  <c r="W110" i="33"/>
  <c r="T110" i="33"/>
  <c r="Q110" i="33"/>
  <c r="N110" i="33"/>
  <c r="K110" i="33"/>
  <c r="I110" i="33"/>
  <c r="G101" i="33" s="1"/>
  <c r="G110" i="33"/>
  <c r="H110" i="33" s="1"/>
  <c r="F110" i="33"/>
  <c r="I100" i="33" s="1"/>
  <c r="DK109" i="33"/>
  <c r="DJ109" i="33"/>
  <c r="DH109" i="33"/>
  <c r="DG109" i="33"/>
  <c r="DG108" i="33" s="1"/>
  <c r="DE109" i="33"/>
  <c r="DD109" i="33"/>
  <c r="DB109" i="33"/>
  <c r="DA109" i="33"/>
  <c r="DA108" i="33" s="1"/>
  <c r="CY109" i="33"/>
  <c r="CY108" i="33" s="1"/>
  <c r="CX109" i="33"/>
  <c r="CX108" i="33" s="1"/>
  <c r="CV109" i="33"/>
  <c r="CU109" i="33"/>
  <c r="CU108" i="33" s="1"/>
  <c r="CS109" i="33"/>
  <c r="CR109" i="33"/>
  <c r="CR108" i="33" s="1"/>
  <c r="CP109" i="33"/>
  <c r="CP108" i="33" s="1"/>
  <c r="CO109" i="33"/>
  <c r="CO108" i="33" s="1"/>
  <c r="CM109" i="33"/>
  <c r="CL109" i="33"/>
  <c r="CJ109" i="33"/>
  <c r="CI109" i="33"/>
  <c r="CI108" i="33" s="1"/>
  <c r="CG109" i="33"/>
  <c r="CF109" i="33"/>
  <c r="CF108" i="33" s="1"/>
  <c r="CD109" i="33"/>
  <c r="CD108" i="33" s="1"/>
  <c r="CC109" i="33"/>
  <c r="CC108" i="33" s="1"/>
  <c r="CA109" i="33"/>
  <c r="CA108" i="33" s="1"/>
  <c r="BZ109" i="33"/>
  <c r="BZ108" i="33" s="1"/>
  <c r="BX109" i="33"/>
  <c r="BW109" i="33"/>
  <c r="BW108" i="33" s="1"/>
  <c r="BU109" i="33"/>
  <c r="BT109" i="33"/>
  <c r="BR109" i="33"/>
  <c r="BR108" i="33" s="1"/>
  <c r="BQ109" i="33"/>
  <c r="BQ108" i="33" s="1"/>
  <c r="BO109" i="33"/>
  <c r="BO108" i="33" s="1"/>
  <c r="BN109" i="33"/>
  <c r="BN108" i="33" s="1"/>
  <c r="BL109" i="33"/>
  <c r="BK109" i="33"/>
  <c r="BK108" i="33" s="1"/>
  <c r="BI109" i="33"/>
  <c r="BH109" i="33"/>
  <c r="BH108" i="33" s="1"/>
  <c r="BF109" i="33"/>
  <c r="BF108" i="33" s="1"/>
  <c r="BE109" i="33"/>
  <c r="BE108" i="33" s="1"/>
  <c r="BC109" i="33"/>
  <c r="BC108" i="33" s="1"/>
  <c r="BB109" i="33"/>
  <c r="BB108" i="33" s="1"/>
  <c r="AZ109" i="33"/>
  <c r="AZ108" i="33" s="1"/>
  <c r="AY109" i="33"/>
  <c r="AY108" i="33" s="1"/>
  <c r="AW109" i="33"/>
  <c r="AV109" i="33"/>
  <c r="AV108" i="33" s="1"/>
  <c r="AT109" i="33"/>
  <c r="AT108" i="33" s="1"/>
  <c r="AS109" i="33"/>
  <c r="AS108" i="33" s="1"/>
  <c r="AQ109" i="33"/>
  <c r="AP109" i="33"/>
  <c r="AP108" i="33" s="1"/>
  <c r="AN109" i="33"/>
  <c r="AM109" i="33"/>
  <c r="AM108" i="33" s="1"/>
  <c r="AK109" i="33"/>
  <c r="AJ109" i="33"/>
  <c r="AH109" i="33"/>
  <c r="AH108" i="33" s="1"/>
  <c r="AG109" i="33"/>
  <c r="AG108" i="33" s="1"/>
  <c r="AE109" i="33"/>
  <c r="AE108" i="33" s="1"/>
  <c r="AD109" i="33"/>
  <c r="AD108" i="33" s="1"/>
  <c r="AB109" i="33"/>
  <c r="AB108" i="33" s="1"/>
  <c r="AA109" i="33"/>
  <c r="AA108" i="33" s="1"/>
  <c r="Y109" i="33"/>
  <c r="X109" i="33"/>
  <c r="X108" i="33" s="1"/>
  <c r="V109" i="33"/>
  <c r="V108" i="33" s="1"/>
  <c r="U109" i="33"/>
  <c r="U108" i="33" s="1"/>
  <c r="S109" i="33"/>
  <c r="R109" i="33"/>
  <c r="P109" i="33"/>
  <c r="O109" i="33"/>
  <c r="O108" i="33" s="1"/>
  <c r="M109" i="33"/>
  <c r="I109" i="33"/>
  <c r="I108" i="33" s="1"/>
  <c r="G109" i="33"/>
  <c r="G108" i="33" s="1"/>
  <c r="DK108" i="33"/>
  <c r="DJ108" i="33"/>
  <c r="DH108" i="33"/>
  <c r="DE108" i="33"/>
  <c r="DD108" i="33"/>
  <c r="DB108" i="33"/>
  <c r="CV108" i="33"/>
  <c r="CS108" i="33"/>
  <c r="CM108" i="33"/>
  <c r="CL108" i="33"/>
  <c r="CJ108" i="33"/>
  <c r="CG108" i="33"/>
  <c r="BX108" i="33"/>
  <c r="BU108" i="33"/>
  <c r="BT108" i="33"/>
  <c r="BL108" i="33"/>
  <c r="BI108" i="33"/>
  <c r="AW108" i="33"/>
  <c r="AQ108" i="33"/>
  <c r="AN108" i="33"/>
  <c r="AK108" i="33"/>
  <c r="AJ108" i="33"/>
  <c r="Y108" i="33"/>
  <c r="S108" i="33"/>
  <c r="R108" i="33"/>
  <c r="P108" i="33"/>
  <c r="M108" i="33"/>
  <c r="AH97" i="33"/>
  <c r="AC97" i="33"/>
  <c r="Z97" i="33"/>
  <c r="W97" i="33"/>
  <c r="T97" i="33"/>
  <c r="Q97" i="33"/>
  <c r="N97" i="33"/>
  <c r="K97" i="33"/>
  <c r="H97" i="33"/>
  <c r="F97" i="33"/>
  <c r="AF97" i="33" s="1"/>
  <c r="AH96" i="33"/>
  <c r="AG96" i="33"/>
  <c r="AF96" i="33"/>
  <c r="AC96" i="33"/>
  <c r="Z96" i="33"/>
  <c r="W96" i="33"/>
  <c r="T96" i="33"/>
  <c r="Q96" i="33"/>
  <c r="N96" i="33"/>
  <c r="K96" i="33"/>
  <c r="H96" i="33"/>
  <c r="F96" i="33"/>
  <c r="AH95" i="33"/>
  <c r="AC95" i="33"/>
  <c r="Z95" i="33"/>
  <c r="AG95" i="33" s="1"/>
  <c r="W95" i="33"/>
  <c r="T95" i="33"/>
  <c r="Q95" i="33"/>
  <c r="N95" i="33"/>
  <c r="K95" i="33"/>
  <c r="H95" i="33"/>
  <c r="F95" i="33"/>
  <c r="AF95" i="33" s="1"/>
  <c r="AH94" i="33"/>
  <c r="AC94" i="33"/>
  <c r="Z94" i="33"/>
  <c r="AG94" i="33" s="1"/>
  <c r="W94" i="33"/>
  <c r="T94" i="33"/>
  <c r="Q94" i="33"/>
  <c r="N94" i="33"/>
  <c r="K94" i="33"/>
  <c r="H94" i="33"/>
  <c r="E94" i="33" s="1"/>
  <c r="F94" i="33"/>
  <c r="AF94" i="33" s="1"/>
  <c r="AH93" i="33"/>
  <c r="AF93" i="33"/>
  <c r="AC93" i="33"/>
  <c r="Z93" i="33"/>
  <c r="W93" i="33"/>
  <c r="T93" i="33"/>
  <c r="Q93" i="33"/>
  <c r="N93" i="33"/>
  <c r="K93" i="33"/>
  <c r="H93" i="33"/>
  <c r="F93" i="33"/>
  <c r="AH92" i="33"/>
  <c r="AC92" i="33"/>
  <c r="Z92" i="33"/>
  <c r="AG92" i="33" s="1"/>
  <c r="W92" i="33"/>
  <c r="T92" i="33"/>
  <c r="Q92" i="33"/>
  <c r="N92" i="33"/>
  <c r="K92" i="33"/>
  <c r="H92" i="33"/>
  <c r="F92" i="33"/>
  <c r="AF92" i="33" s="1"/>
  <c r="AH91" i="33"/>
  <c r="AC91" i="33"/>
  <c r="Z91" i="33"/>
  <c r="W91" i="33"/>
  <c r="T91" i="33"/>
  <c r="Q91" i="33"/>
  <c r="N91" i="33"/>
  <c r="K91" i="33"/>
  <c r="H91" i="33"/>
  <c r="E91" i="33" s="1"/>
  <c r="F91" i="33"/>
  <c r="AF91" i="33" s="1"/>
  <c r="AH90" i="33"/>
  <c r="AC90" i="33"/>
  <c r="Z90" i="33"/>
  <c r="AG90" i="33" s="1"/>
  <c r="W90" i="33"/>
  <c r="T90" i="33"/>
  <c r="Q90" i="33"/>
  <c r="N90" i="33"/>
  <c r="K90" i="33"/>
  <c r="H90" i="33"/>
  <c r="F90" i="33"/>
  <c r="AF90" i="33" s="1"/>
  <c r="AH89" i="33"/>
  <c r="AC89" i="33"/>
  <c r="Z89" i="33"/>
  <c r="W89" i="33"/>
  <c r="T89" i="33"/>
  <c r="Q89" i="33"/>
  <c r="N89" i="33"/>
  <c r="K89" i="33"/>
  <c r="H89" i="33"/>
  <c r="F89" i="33"/>
  <c r="AF89" i="33" s="1"/>
  <c r="AH88" i="33"/>
  <c r="AC88" i="33"/>
  <c r="Z88" i="33"/>
  <c r="AG88" i="33" s="1"/>
  <c r="W88" i="33"/>
  <c r="T88" i="33"/>
  <c r="Q88" i="33"/>
  <c r="N88" i="33"/>
  <c r="K88" i="33"/>
  <c r="H88" i="33"/>
  <c r="F88" i="33"/>
  <c r="AF88" i="33" s="1"/>
  <c r="AH87" i="33"/>
  <c r="AC87" i="33"/>
  <c r="Z87" i="33"/>
  <c r="AG87" i="33" s="1"/>
  <c r="W87" i="33"/>
  <c r="T87" i="33"/>
  <c r="Q87" i="33"/>
  <c r="N87" i="33"/>
  <c r="K87" i="33"/>
  <c r="H87" i="33"/>
  <c r="F87" i="33"/>
  <c r="AF87" i="33" s="1"/>
  <c r="AH86" i="33"/>
  <c r="AF86" i="33"/>
  <c r="AC86" i="33"/>
  <c r="Z86" i="33"/>
  <c r="W86" i="33"/>
  <c r="T86" i="33"/>
  <c r="Q86" i="33"/>
  <c r="N86" i="33"/>
  <c r="K86" i="33"/>
  <c r="H86" i="33"/>
  <c r="E86" i="33" s="1"/>
  <c r="F86" i="33"/>
  <c r="AH85" i="33"/>
  <c r="AF85" i="33"/>
  <c r="AC85" i="33"/>
  <c r="Z85" i="33"/>
  <c r="W85" i="33"/>
  <c r="T85" i="33"/>
  <c r="Q85" i="33"/>
  <c r="N85" i="33"/>
  <c r="K85" i="33"/>
  <c r="H85" i="33"/>
  <c r="F85" i="33"/>
  <c r="AH84" i="33"/>
  <c r="AF84" i="33"/>
  <c r="AC84" i="33"/>
  <c r="AG84" i="33" s="1"/>
  <c r="Z84" i="33"/>
  <c r="W84" i="33"/>
  <c r="T84" i="33"/>
  <c r="Q84" i="33"/>
  <c r="N84" i="33"/>
  <c r="K84" i="33"/>
  <c r="H84" i="33"/>
  <c r="F84" i="33"/>
  <c r="AH83" i="33"/>
  <c r="AC83" i="33"/>
  <c r="Z83" i="33"/>
  <c r="W83" i="33"/>
  <c r="T83" i="33"/>
  <c r="Q83" i="33"/>
  <c r="N83" i="33"/>
  <c r="K83" i="33"/>
  <c r="H83" i="33"/>
  <c r="F83" i="33"/>
  <c r="AF83" i="33" s="1"/>
  <c r="AH82" i="33"/>
  <c r="AF82" i="33"/>
  <c r="AC82" i="33"/>
  <c r="Z82" i="33"/>
  <c r="AG82" i="33" s="1"/>
  <c r="W82" i="33"/>
  <c r="T82" i="33"/>
  <c r="Q82" i="33"/>
  <c r="N82" i="33"/>
  <c r="K82" i="33"/>
  <c r="H82" i="33"/>
  <c r="F82" i="33"/>
  <c r="AH81" i="33"/>
  <c r="AF81" i="33"/>
  <c r="AC81" i="33"/>
  <c r="Z81" i="33"/>
  <c r="W81" i="33"/>
  <c r="T81" i="33"/>
  <c r="Q81" i="33"/>
  <c r="N81" i="33"/>
  <c r="K81" i="33"/>
  <c r="H81" i="33"/>
  <c r="F81" i="33"/>
  <c r="AH80" i="33"/>
  <c r="AC80" i="33"/>
  <c r="Z80" i="33"/>
  <c r="AG80" i="33" s="1"/>
  <c r="W80" i="33"/>
  <c r="T80" i="33"/>
  <c r="Q80" i="33"/>
  <c r="N80" i="33"/>
  <c r="K80" i="33"/>
  <c r="H80" i="33"/>
  <c r="F80" i="33"/>
  <c r="AF80" i="33" s="1"/>
  <c r="AH79" i="33"/>
  <c r="AC79" i="33"/>
  <c r="Z79" i="33"/>
  <c r="AG79" i="33" s="1"/>
  <c r="W79" i="33"/>
  <c r="T79" i="33"/>
  <c r="Q79" i="33"/>
  <c r="N79" i="33"/>
  <c r="K79" i="33"/>
  <c r="H79" i="33"/>
  <c r="F79" i="33"/>
  <c r="AF79" i="33" s="1"/>
  <c r="AH78" i="33"/>
  <c r="AC78" i="33"/>
  <c r="Z78" i="33"/>
  <c r="AG78" i="33" s="1"/>
  <c r="W78" i="33"/>
  <c r="T78" i="33"/>
  <c r="Q78" i="33"/>
  <c r="N78" i="33"/>
  <c r="K78" i="33"/>
  <c r="H78" i="33"/>
  <c r="E78" i="33" s="1"/>
  <c r="D78" i="33" s="1"/>
  <c r="F78" i="33"/>
  <c r="AF78" i="33" s="1"/>
  <c r="AH77" i="33"/>
  <c r="AC77" i="33"/>
  <c r="Z77" i="33"/>
  <c r="W77" i="33"/>
  <c r="T77" i="33"/>
  <c r="Q77" i="33"/>
  <c r="N77" i="33"/>
  <c r="K77" i="33"/>
  <c r="H77" i="33"/>
  <c r="F77" i="33"/>
  <c r="AF77" i="33" s="1"/>
  <c r="AH76" i="33"/>
  <c r="AC76" i="33"/>
  <c r="Z76" i="33"/>
  <c r="AG76" i="33" s="1"/>
  <c r="W76" i="33"/>
  <c r="T76" i="33"/>
  <c r="Q76" i="33"/>
  <c r="N76" i="33"/>
  <c r="K76" i="33"/>
  <c r="H76" i="33"/>
  <c r="F76" i="33"/>
  <c r="AF76" i="33" s="1"/>
  <c r="AH75" i="33"/>
  <c r="AC75" i="33"/>
  <c r="Z75" i="33"/>
  <c r="AG75" i="33" s="1"/>
  <c r="W75" i="33"/>
  <c r="T75" i="33"/>
  <c r="Q75" i="33"/>
  <c r="N75" i="33"/>
  <c r="K75" i="33"/>
  <c r="H75" i="33"/>
  <c r="F75" i="33"/>
  <c r="AF75" i="33" s="1"/>
  <c r="AH74" i="33"/>
  <c r="AC74" i="33"/>
  <c r="Z74" i="33"/>
  <c r="AG74" i="33" s="1"/>
  <c r="W74" i="33"/>
  <c r="T74" i="33"/>
  <c r="Q74" i="33"/>
  <c r="N74" i="33"/>
  <c r="K74" i="33"/>
  <c r="H74" i="33"/>
  <c r="F74" i="33"/>
  <c r="AF74" i="33" s="1"/>
  <c r="AH73" i="33"/>
  <c r="AC73" i="33"/>
  <c r="Z73" i="33"/>
  <c r="AG73" i="33" s="1"/>
  <c r="W73" i="33"/>
  <c r="T73" i="33"/>
  <c r="Q73" i="33"/>
  <c r="N73" i="33"/>
  <c r="K73" i="33"/>
  <c r="H73" i="33"/>
  <c r="F73" i="33"/>
  <c r="AF73" i="33" s="1"/>
  <c r="AH72" i="33"/>
  <c r="AC72" i="33"/>
  <c r="Z72" i="33"/>
  <c r="AG72" i="33" s="1"/>
  <c r="W72" i="33"/>
  <c r="T72" i="33"/>
  <c r="Q72" i="33"/>
  <c r="N72" i="33"/>
  <c r="K72" i="33"/>
  <c r="H72" i="33"/>
  <c r="F72" i="33"/>
  <c r="AF72" i="33" s="1"/>
  <c r="AH71" i="33"/>
  <c r="AC71" i="33"/>
  <c r="Z71" i="33"/>
  <c r="AG71" i="33" s="1"/>
  <c r="W71" i="33"/>
  <c r="T71" i="33"/>
  <c r="Q71" i="33"/>
  <c r="N71" i="33"/>
  <c r="K71" i="33"/>
  <c r="H71" i="33"/>
  <c r="F71" i="33"/>
  <c r="AF71" i="33" s="1"/>
  <c r="AH70" i="33"/>
  <c r="AC70" i="33"/>
  <c r="Z70" i="33"/>
  <c r="AG70" i="33" s="1"/>
  <c r="W70" i="33"/>
  <c r="T70" i="33"/>
  <c r="Q70" i="33"/>
  <c r="N70" i="33"/>
  <c r="K70" i="33"/>
  <c r="H70" i="33"/>
  <c r="F70" i="33"/>
  <c r="AF70" i="33" s="1"/>
  <c r="AH69" i="33"/>
  <c r="AC69" i="33"/>
  <c r="Z69" i="33"/>
  <c r="AG69" i="33" s="1"/>
  <c r="W69" i="33"/>
  <c r="T69" i="33"/>
  <c r="Q69" i="33"/>
  <c r="N69" i="33"/>
  <c r="K69" i="33"/>
  <c r="H69" i="33"/>
  <c r="F69" i="33"/>
  <c r="AF69" i="33" s="1"/>
  <c r="AH68" i="33"/>
  <c r="AC68" i="33"/>
  <c r="Z68" i="33"/>
  <c r="W68" i="33"/>
  <c r="T68" i="33"/>
  <c r="Q68" i="33"/>
  <c r="N68" i="33"/>
  <c r="K68" i="33"/>
  <c r="H68" i="33"/>
  <c r="E68" i="33" s="1"/>
  <c r="F68" i="33"/>
  <c r="AF68" i="33" s="1"/>
  <c r="AH67" i="33"/>
  <c r="AF67" i="33"/>
  <c r="AC67" i="33"/>
  <c r="Z67" i="33"/>
  <c r="AG67" i="33" s="1"/>
  <c r="W67" i="33"/>
  <c r="T67" i="33"/>
  <c r="Q67" i="33"/>
  <c r="N67" i="33"/>
  <c r="K67" i="33"/>
  <c r="H67" i="33"/>
  <c r="F67" i="33"/>
  <c r="AH66" i="33"/>
  <c r="AC66" i="33"/>
  <c r="Z66" i="33"/>
  <c r="AG66" i="33" s="1"/>
  <c r="W66" i="33"/>
  <c r="T66" i="33"/>
  <c r="Q66" i="33"/>
  <c r="N66" i="33"/>
  <c r="K66" i="33"/>
  <c r="H66" i="33"/>
  <c r="F66" i="33"/>
  <c r="AF66" i="33" s="1"/>
  <c r="AH65" i="33"/>
  <c r="AF65" i="33"/>
  <c r="AC65" i="33"/>
  <c r="Z65" i="33"/>
  <c r="W65" i="33"/>
  <c r="T65" i="33"/>
  <c r="Q65" i="33"/>
  <c r="N65" i="33"/>
  <c r="K65" i="33"/>
  <c r="H65" i="33"/>
  <c r="F65" i="33"/>
  <c r="AH64" i="33"/>
  <c r="AF64" i="33"/>
  <c r="AC64" i="33"/>
  <c r="Z64" i="33"/>
  <c r="W64" i="33"/>
  <c r="T64" i="33"/>
  <c r="Q64" i="33"/>
  <c r="N64" i="33"/>
  <c r="K64" i="33"/>
  <c r="H64" i="33"/>
  <c r="F64" i="33"/>
  <c r="AD63" i="33"/>
  <c r="AB63" i="33"/>
  <c r="AB62" i="33" s="1"/>
  <c r="AB61" i="33" s="1"/>
  <c r="AA63" i="33"/>
  <c r="AA62" i="33" s="1"/>
  <c r="AA61" i="33" s="1"/>
  <c r="Y63" i="33"/>
  <c r="Y62" i="33" s="1"/>
  <c r="Y61" i="33" s="1"/>
  <c r="X63" i="33"/>
  <c r="V63" i="33"/>
  <c r="V62" i="33" s="1"/>
  <c r="V61" i="33" s="1"/>
  <c r="U63" i="33"/>
  <c r="U62" i="33" s="1"/>
  <c r="U61" i="33" s="1"/>
  <c r="S63" i="33"/>
  <c r="S62" i="33" s="1"/>
  <c r="S61" i="33" s="1"/>
  <c r="R63" i="33"/>
  <c r="R62" i="33" s="1"/>
  <c r="R61" i="33" s="1"/>
  <c r="P63" i="33"/>
  <c r="O63" i="33"/>
  <c r="O62" i="33" s="1"/>
  <c r="M63" i="33"/>
  <c r="L63" i="33"/>
  <c r="J63" i="33"/>
  <c r="J62" i="33" s="1"/>
  <c r="J61" i="33" s="1"/>
  <c r="I63" i="33"/>
  <c r="I62" i="33" s="1"/>
  <c r="G63" i="33"/>
  <c r="G62" i="33" s="1"/>
  <c r="G61" i="33" s="1"/>
  <c r="AD62" i="33"/>
  <c r="AD61" i="33" s="1"/>
  <c r="X62" i="33"/>
  <c r="X61" i="33" s="1"/>
  <c r="P62" i="33"/>
  <c r="P61" i="33" s="1"/>
  <c r="M62" i="33"/>
  <c r="M61" i="33" s="1"/>
  <c r="L62" i="33"/>
  <c r="L61" i="33" s="1"/>
  <c r="O61" i="33"/>
  <c r="I61" i="33"/>
  <c r="CZ50" i="33"/>
  <c r="CW50" i="33"/>
  <c r="CT50" i="33"/>
  <c r="CQ50" i="33"/>
  <c r="CN50" i="33"/>
  <c r="CK50" i="33"/>
  <c r="CH50" i="33"/>
  <c r="CE50" i="33"/>
  <c r="CB50" i="33"/>
  <c r="BY50" i="33"/>
  <c r="BV50" i="33"/>
  <c r="BS50" i="33"/>
  <c r="BP50" i="33"/>
  <c r="BM50" i="33"/>
  <c r="BJ50" i="33"/>
  <c r="BG50" i="33"/>
  <c r="BD50" i="33"/>
  <c r="BA50" i="33"/>
  <c r="AX50" i="33"/>
  <c r="AU50" i="33"/>
  <c r="AR50" i="33"/>
  <c r="AO50" i="33"/>
  <c r="AL50" i="33"/>
  <c r="AI50" i="33"/>
  <c r="AF50" i="33"/>
  <c r="AC50" i="33"/>
  <c r="Z50" i="33"/>
  <c r="W50" i="33"/>
  <c r="T50" i="33"/>
  <c r="Q50" i="33"/>
  <c r="N50" i="33"/>
  <c r="K50" i="33"/>
  <c r="H50" i="33"/>
  <c r="F50" i="33"/>
  <c r="CZ49" i="33"/>
  <c r="CW49" i="33"/>
  <c r="CT49" i="33"/>
  <c r="CQ49" i="33"/>
  <c r="CN49" i="33"/>
  <c r="CK49" i="33"/>
  <c r="CH49" i="33"/>
  <c r="CE49" i="33"/>
  <c r="CB49" i="33"/>
  <c r="BY49" i="33"/>
  <c r="BV49" i="33"/>
  <c r="BS49" i="33"/>
  <c r="BP49" i="33"/>
  <c r="BM49" i="33"/>
  <c r="BJ49" i="33"/>
  <c r="BG49" i="33"/>
  <c r="BD49" i="33"/>
  <c r="BA49" i="33"/>
  <c r="AX49" i="33"/>
  <c r="AU49" i="33"/>
  <c r="AR49" i="33"/>
  <c r="AO49" i="33"/>
  <c r="AL49" i="33"/>
  <c r="AI49" i="33"/>
  <c r="AF49" i="33"/>
  <c r="AC49" i="33"/>
  <c r="Z49" i="33"/>
  <c r="W49" i="33"/>
  <c r="T49" i="33"/>
  <c r="Q49" i="33"/>
  <c r="N49" i="33"/>
  <c r="K49" i="33"/>
  <c r="H49" i="33"/>
  <c r="F49" i="33"/>
  <c r="DN49" i="33" s="1"/>
  <c r="CZ48" i="33"/>
  <c r="CW48" i="33"/>
  <c r="CT48" i="33"/>
  <c r="CQ48" i="33"/>
  <c r="CN48" i="33"/>
  <c r="CK48" i="33"/>
  <c r="CH48" i="33"/>
  <c r="CE48" i="33"/>
  <c r="CB48" i="33"/>
  <c r="BY48" i="33"/>
  <c r="BV48" i="33"/>
  <c r="BS48" i="33"/>
  <c r="BP48" i="33"/>
  <c r="BM48" i="33"/>
  <c r="BJ48" i="33"/>
  <c r="BG48" i="33"/>
  <c r="BD48" i="33"/>
  <c r="BA48" i="33"/>
  <c r="AX48" i="33"/>
  <c r="AU48" i="33"/>
  <c r="AR48" i="33"/>
  <c r="AO48" i="33"/>
  <c r="AL48" i="33"/>
  <c r="AI48" i="33"/>
  <c r="AF48" i="33"/>
  <c r="AC48" i="33"/>
  <c r="Z48" i="33"/>
  <c r="W48" i="33"/>
  <c r="T48" i="33"/>
  <c r="Q48" i="33"/>
  <c r="N48" i="33"/>
  <c r="K48" i="33"/>
  <c r="H48" i="33"/>
  <c r="F48" i="33"/>
  <c r="DN48" i="33" s="1"/>
  <c r="CZ47" i="33"/>
  <c r="CW47" i="33"/>
  <c r="CT47" i="33"/>
  <c r="CQ47" i="33"/>
  <c r="CN47" i="33"/>
  <c r="CK47" i="33"/>
  <c r="CH47" i="33"/>
  <c r="CE47" i="33"/>
  <c r="CB47" i="33"/>
  <c r="BY47" i="33"/>
  <c r="BV47" i="33"/>
  <c r="BS47" i="33"/>
  <c r="BP47" i="33"/>
  <c r="BM47" i="33"/>
  <c r="BJ47" i="33"/>
  <c r="BG47" i="33"/>
  <c r="BD47" i="33"/>
  <c r="BA47" i="33"/>
  <c r="AX47" i="33"/>
  <c r="AU47" i="33"/>
  <c r="AR47" i="33"/>
  <c r="AO47" i="33"/>
  <c r="AL47" i="33"/>
  <c r="AI47" i="33"/>
  <c r="AF47" i="33"/>
  <c r="AC47" i="33"/>
  <c r="Z47" i="33"/>
  <c r="W47" i="33"/>
  <c r="T47" i="33"/>
  <c r="Q47" i="33"/>
  <c r="N47" i="33"/>
  <c r="K47" i="33"/>
  <c r="H47" i="33"/>
  <c r="F47" i="33"/>
  <c r="CZ46" i="33"/>
  <c r="CW46" i="33"/>
  <c r="CT46" i="33"/>
  <c r="CQ46" i="33"/>
  <c r="CN46" i="33"/>
  <c r="CK46" i="33"/>
  <c r="CH46" i="33"/>
  <c r="CE46" i="33"/>
  <c r="CB46" i="33"/>
  <c r="BY46" i="33"/>
  <c r="BV46" i="33"/>
  <c r="BS46" i="33"/>
  <c r="BP46" i="33"/>
  <c r="BM46" i="33"/>
  <c r="BJ46" i="33"/>
  <c r="BG46" i="33"/>
  <c r="BD46" i="33"/>
  <c r="BA46" i="33"/>
  <c r="AX46" i="33"/>
  <c r="AU46" i="33"/>
  <c r="AR46" i="33"/>
  <c r="AO46" i="33"/>
  <c r="AL46" i="33"/>
  <c r="AI46" i="33"/>
  <c r="AF46" i="33"/>
  <c r="AC46" i="33"/>
  <c r="Z46" i="33"/>
  <c r="W46" i="33"/>
  <c r="T46" i="33"/>
  <c r="Q46" i="33"/>
  <c r="N46" i="33"/>
  <c r="K46" i="33"/>
  <c r="H46" i="33"/>
  <c r="E46" i="33" s="1"/>
  <c r="D46" i="33" s="1"/>
  <c r="F46" i="33"/>
  <c r="DN46" i="33" s="1"/>
  <c r="CZ45" i="33"/>
  <c r="CW45" i="33"/>
  <c r="CT45" i="33"/>
  <c r="CQ45" i="33"/>
  <c r="CN45" i="33"/>
  <c r="CK45" i="33"/>
  <c r="CH45" i="33"/>
  <c r="CE45" i="33"/>
  <c r="CB45" i="33"/>
  <c r="BY45" i="33"/>
  <c r="BV45" i="33"/>
  <c r="BS45" i="33"/>
  <c r="BP45" i="33"/>
  <c r="BM45" i="33"/>
  <c r="BJ45" i="33"/>
  <c r="BG45" i="33"/>
  <c r="BD45" i="33"/>
  <c r="BA45" i="33"/>
  <c r="AX45" i="33"/>
  <c r="AU45" i="33"/>
  <c r="AR45" i="33"/>
  <c r="AO45" i="33"/>
  <c r="AL45" i="33"/>
  <c r="AI45" i="33"/>
  <c r="AF45" i="33"/>
  <c r="AC45" i="33"/>
  <c r="Z45" i="33"/>
  <c r="W45" i="33"/>
  <c r="T45" i="33"/>
  <c r="Q45" i="33"/>
  <c r="N45" i="33"/>
  <c r="K45" i="33"/>
  <c r="H45" i="33"/>
  <c r="F45" i="33"/>
  <c r="CZ44" i="33"/>
  <c r="CW44" i="33"/>
  <c r="CT44" i="33"/>
  <c r="CQ44" i="33"/>
  <c r="CN44" i="33"/>
  <c r="CK44" i="33"/>
  <c r="CH44" i="33"/>
  <c r="CE44" i="33"/>
  <c r="CB44" i="33"/>
  <c r="BY44" i="33"/>
  <c r="BV44" i="33"/>
  <c r="BS44" i="33"/>
  <c r="BP44" i="33"/>
  <c r="BM44" i="33"/>
  <c r="BJ44" i="33"/>
  <c r="BG44" i="33"/>
  <c r="BD44" i="33"/>
  <c r="BA44" i="33"/>
  <c r="AX44" i="33"/>
  <c r="AU44" i="33"/>
  <c r="AR44" i="33"/>
  <c r="AO44" i="33"/>
  <c r="AL44" i="33"/>
  <c r="AI44" i="33"/>
  <c r="AF44" i="33"/>
  <c r="AC44" i="33"/>
  <c r="Z44" i="33"/>
  <c r="W44" i="33"/>
  <c r="T44" i="33"/>
  <c r="Q44" i="33"/>
  <c r="N44" i="33"/>
  <c r="K44" i="33"/>
  <c r="H44" i="33"/>
  <c r="F44" i="33"/>
  <c r="DN44" i="33" s="1"/>
  <c r="CZ43" i="33"/>
  <c r="CW43" i="33"/>
  <c r="CT43" i="33"/>
  <c r="CQ43" i="33"/>
  <c r="CN43" i="33"/>
  <c r="CK43" i="33"/>
  <c r="CH43" i="33"/>
  <c r="CE43" i="33"/>
  <c r="CB43" i="33"/>
  <c r="BY43" i="33"/>
  <c r="BV43" i="33"/>
  <c r="BS43" i="33"/>
  <c r="BP43" i="33"/>
  <c r="BM43" i="33"/>
  <c r="BJ43" i="33"/>
  <c r="BG43" i="33"/>
  <c r="BD43" i="33"/>
  <c r="BA43" i="33"/>
  <c r="AX43" i="33"/>
  <c r="AU43" i="33"/>
  <c r="AR43" i="33"/>
  <c r="AO43" i="33"/>
  <c r="AL43" i="33"/>
  <c r="AI43" i="33"/>
  <c r="AF43" i="33"/>
  <c r="AC43" i="33"/>
  <c r="Z43" i="33"/>
  <c r="W43" i="33"/>
  <c r="T43" i="33"/>
  <c r="Q43" i="33"/>
  <c r="N43" i="33"/>
  <c r="K43" i="33"/>
  <c r="H43" i="33"/>
  <c r="F43" i="33"/>
  <c r="CZ42" i="33"/>
  <c r="CW42" i="33"/>
  <c r="CT42" i="33"/>
  <c r="CQ42" i="33"/>
  <c r="CN42" i="33"/>
  <c r="CK42" i="33"/>
  <c r="CH42" i="33"/>
  <c r="CE42" i="33"/>
  <c r="CB42" i="33"/>
  <c r="BY42" i="33"/>
  <c r="BV42" i="33"/>
  <c r="BS42" i="33"/>
  <c r="BP42" i="33"/>
  <c r="BM42" i="33"/>
  <c r="BJ42" i="33"/>
  <c r="BG42" i="33"/>
  <c r="BD42" i="33"/>
  <c r="BA42" i="33"/>
  <c r="AX42" i="33"/>
  <c r="AU42" i="33"/>
  <c r="AR42" i="33"/>
  <c r="AO42" i="33"/>
  <c r="AL42" i="33"/>
  <c r="AI42" i="33"/>
  <c r="AF42" i="33"/>
  <c r="AC42" i="33"/>
  <c r="Z42" i="33"/>
  <c r="W42" i="33"/>
  <c r="T42" i="33"/>
  <c r="Q42" i="33"/>
  <c r="N42" i="33"/>
  <c r="K42" i="33"/>
  <c r="H42" i="33"/>
  <c r="F42" i="33"/>
  <c r="CZ41" i="33"/>
  <c r="CW41" i="33"/>
  <c r="CT41" i="33"/>
  <c r="CQ41" i="33"/>
  <c r="CN41" i="33"/>
  <c r="CK41" i="33"/>
  <c r="CH41" i="33"/>
  <c r="CE41" i="33"/>
  <c r="CB41" i="33"/>
  <c r="BY41" i="33"/>
  <c r="BV41" i="33"/>
  <c r="BS41" i="33"/>
  <c r="BP41" i="33"/>
  <c r="BM41" i="33"/>
  <c r="BJ41" i="33"/>
  <c r="BG41" i="33"/>
  <c r="BD41" i="33"/>
  <c r="BA41" i="33"/>
  <c r="AX41" i="33"/>
  <c r="AU41" i="33"/>
  <c r="AR41" i="33"/>
  <c r="AO41" i="33"/>
  <c r="AL41" i="33"/>
  <c r="AI41" i="33"/>
  <c r="AF41" i="33"/>
  <c r="AC41" i="33"/>
  <c r="Z41" i="33"/>
  <c r="W41" i="33"/>
  <c r="T41" i="33"/>
  <c r="Q41" i="33"/>
  <c r="N41" i="33"/>
  <c r="K41" i="33"/>
  <c r="H41" i="33"/>
  <c r="F41" i="33"/>
  <c r="CZ40" i="33"/>
  <c r="CW40" i="33"/>
  <c r="CT40" i="33"/>
  <c r="CQ40" i="33"/>
  <c r="CN40" i="33"/>
  <c r="CK40" i="33"/>
  <c r="CH40" i="33"/>
  <c r="CE40" i="33"/>
  <c r="CB40" i="33"/>
  <c r="BY40" i="33"/>
  <c r="BV40" i="33"/>
  <c r="BS40" i="33"/>
  <c r="BP40" i="33"/>
  <c r="BM40" i="33"/>
  <c r="BJ40" i="33"/>
  <c r="BG40" i="33"/>
  <c r="BD40" i="33"/>
  <c r="BA40" i="33"/>
  <c r="AX40" i="33"/>
  <c r="AU40" i="33"/>
  <c r="AR40" i="33"/>
  <c r="AO40" i="33"/>
  <c r="AL40" i="33"/>
  <c r="AI40" i="33"/>
  <c r="AF40" i="33"/>
  <c r="AC40" i="33"/>
  <c r="Z40" i="33"/>
  <c r="W40" i="33"/>
  <c r="T40" i="33"/>
  <c r="Q40" i="33"/>
  <c r="N40" i="33"/>
  <c r="K40" i="33"/>
  <c r="H40" i="33"/>
  <c r="F40" i="33"/>
  <c r="DN40" i="33" s="1"/>
  <c r="CZ39" i="33"/>
  <c r="CW39" i="33"/>
  <c r="CT39" i="33"/>
  <c r="CQ39" i="33"/>
  <c r="CN39" i="33"/>
  <c r="CK39" i="33"/>
  <c r="CH39" i="33"/>
  <c r="CE39" i="33"/>
  <c r="CB39" i="33"/>
  <c r="BY39" i="33"/>
  <c r="BV39" i="33"/>
  <c r="BS39" i="33"/>
  <c r="BP39" i="33"/>
  <c r="BM39" i="33"/>
  <c r="BJ39" i="33"/>
  <c r="BG39" i="33"/>
  <c r="BD39" i="33"/>
  <c r="BA39" i="33"/>
  <c r="AX39" i="33"/>
  <c r="AU39" i="33"/>
  <c r="AR39" i="33"/>
  <c r="AO39" i="33"/>
  <c r="AL39" i="33"/>
  <c r="AI39" i="33"/>
  <c r="AF39" i="33"/>
  <c r="AC39" i="33"/>
  <c r="Z39" i="33"/>
  <c r="W39" i="33"/>
  <c r="T39" i="33"/>
  <c r="Q39" i="33"/>
  <c r="N39" i="33"/>
  <c r="K39" i="33"/>
  <c r="H39" i="33"/>
  <c r="F39" i="33"/>
  <c r="DN39" i="33" s="1"/>
  <c r="CZ38" i="33"/>
  <c r="CW38" i="33"/>
  <c r="CT38" i="33"/>
  <c r="CQ38" i="33"/>
  <c r="CN38" i="33"/>
  <c r="CK38" i="33"/>
  <c r="CH38" i="33"/>
  <c r="CE38" i="33"/>
  <c r="CB38" i="33"/>
  <c r="BY38" i="33"/>
  <c r="BV38" i="33"/>
  <c r="BS38" i="33"/>
  <c r="BP38" i="33"/>
  <c r="BM38" i="33"/>
  <c r="BJ38" i="33"/>
  <c r="BG38" i="33"/>
  <c r="BD38" i="33"/>
  <c r="BA38" i="33"/>
  <c r="AX38" i="33"/>
  <c r="AU38" i="33"/>
  <c r="AR38" i="33"/>
  <c r="AO38" i="33"/>
  <c r="AL38" i="33"/>
  <c r="AI38" i="33"/>
  <c r="AF38" i="33"/>
  <c r="AC38" i="33"/>
  <c r="Z38" i="33"/>
  <c r="W38" i="33"/>
  <c r="T38" i="33"/>
  <c r="Q38" i="33"/>
  <c r="N38" i="33"/>
  <c r="K38" i="33"/>
  <c r="E38" i="33" s="1"/>
  <c r="D38" i="33" s="1"/>
  <c r="H38" i="33"/>
  <c r="F38" i="33"/>
  <c r="DN38" i="33" s="1"/>
  <c r="CZ37" i="33"/>
  <c r="CW37" i="33"/>
  <c r="CT37" i="33"/>
  <c r="CQ37" i="33"/>
  <c r="CN37" i="33"/>
  <c r="CK37" i="33"/>
  <c r="CH37" i="33"/>
  <c r="CE37" i="33"/>
  <c r="CB37" i="33"/>
  <c r="BY37" i="33"/>
  <c r="BV37" i="33"/>
  <c r="BS37" i="33"/>
  <c r="BP37" i="33"/>
  <c r="BM37" i="33"/>
  <c r="BJ37" i="33"/>
  <c r="BG37" i="33"/>
  <c r="BD37" i="33"/>
  <c r="BA37" i="33"/>
  <c r="AX37" i="33"/>
  <c r="AU37" i="33"/>
  <c r="AR37" i="33"/>
  <c r="AO37" i="33"/>
  <c r="AL37" i="33"/>
  <c r="AI37" i="33"/>
  <c r="AF37" i="33"/>
  <c r="AC37" i="33"/>
  <c r="Z37" i="33"/>
  <c r="W37" i="33"/>
  <c r="T37" i="33"/>
  <c r="Q37" i="33"/>
  <c r="N37" i="33"/>
  <c r="K37" i="33"/>
  <c r="H37" i="33"/>
  <c r="F37" i="33"/>
  <c r="DN37" i="33" s="1"/>
  <c r="CZ36" i="33"/>
  <c r="CW36" i="33"/>
  <c r="CT36" i="33"/>
  <c r="CQ36" i="33"/>
  <c r="CN36" i="33"/>
  <c r="CK36" i="33"/>
  <c r="CH36" i="33"/>
  <c r="CE36" i="33"/>
  <c r="CB36" i="33"/>
  <c r="BY36" i="33"/>
  <c r="BV36" i="33"/>
  <c r="BS36" i="33"/>
  <c r="BP36" i="33"/>
  <c r="BM36" i="33"/>
  <c r="BJ36" i="33"/>
  <c r="BG36" i="33"/>
  <c r="BD36" i="33"/>
  <c r="BA36" i="33"/>
  <c r="AX36" i="33"/>
  <c r="AU36" i="33"/>
  <c r="AR36" i="33"/>
  <c r="AO36" i="33"/>
  <c r="AL36" i="33"/>
  <c r="AI36" i="33"/>
  <c r="AF36" i="33"/>
  <c r="AC36" i="33"/>
  <c r="Z36" i="33"/>
  <c r="W36" i="33"/>
  <c r="T36" i="33"/>
  <c r="Q36" i="33"/>
  <c r="N36" i="33"/>
  <c r="K36" i="33"/>
  <c r="H36" i="33"/>
  <c r="F36" i="33"/>
  <c r="DN36" i="33" s="1"/>
  <c r="CZ35" i="33"/>
  <c r="CW35" i="33"/>
  <c r="CT35" i="33"/>
  <c r="CQ35" i="33"/>
  <c r="CN35" i="33"/>
  <c r="CK35" i="33"/>
  <c r="CH35" i="33"/>
  <c r="CE35" i="33"/>
  <c r="CB35" i="33"/>
  <c r="BY35" i="33"/>
  <c r="BV35" i="33"/>
  <c r="BS35" i="33"/>
  <c r="BP35" i="33"/>
  <c r="BM35" i="33"/>
  <c r="BJ35" i="33"/>
  <c r="BG35" i="33"/>
  <c r="BD35" i="33"/>
  <c r="BA35" i="33"/>
  <c r="AX35" i="33"/>
  <c r="AU35" i="33"/>
  <c r="AR35" i="33"/>
  <c r="AO35" i="33"/>
  <c r="AL35" i="33"/>
  <c r="AI35" i="33"/>
  <c r="AF35" i="33"/>
  <c r="AC35" i="33"/>
  <c r="Z35" i="33"/>
  <c r="W35" i="33"/>
  <c r="T35" i="33"/>
  <c r="Q35" i="33"/>
  <c r="N35" i="33"/>
  <c r="K35" i="33"/>
  <c r="H35" i="33"/>
  <c r="F35" i="33"/>
  <c r="DN35" i="33" s="1"/>
  <c r="CZ34" i="33"/>
  <c r="CW34" i="33"/>
  <c r="CT34" i="33"/>
  <c r="CQ34" i="33"/>
  <c r="CN34" i="33"/>
  <c r="CK34" i="33"/>
  <c r="CH34" i="33"/>
  <c r="CE34" i="33"/>
  <c r="CB34" i="33"/>
  <c r="BY34" i="33"/>
  <c r="BV34" i="33"/>
  <c r="BS34" i="33"/>
  <c r="BP34" i="33"/>
  <c r="BM34" i="33"/>
  <c r="BJ34" i="33"/>
  <c r="BG34" i="33"/>
  <c r="BD34" i="33"/>
  <c r="BA34" i="33"/>
  <c r="AX34" i="33"/>
  <c r="AU34" i="33"/>
  <c r="AR34" i="33"/>
  <c r="AO34" i="33"/>
  <c r="AL34" i="33"/>
  <c r="AI34" i="33"/>
  <c r="AF34" i="33"/>
  <c r="AC34" i="33"/>
  <c r="Z34" i="33"/>
  <c r="W34" i="33"/>
  <c r="T34" i="33"/>
  <c r="Q34" i="33"/>
  <c r="N34" i="33"/>
  <c r="K34" i="33"/>
  <c r="H34" i="33"/>
  <c r="F34" i="33"/>
  <c r="CZ33" i="33"/>
  <c r="CW33" i="33"/>
  <c r="CT33" i="33"/>
  <c r="CQ33" i="33"/>
  <c r="CN33" i="33"/>
  <c r="CK33" i="33"/>
  <c r="CH33" i="33"/>
  <c r="CE33" i="33"/>
  <c r="CB33" i="33"/>
  <c r="BY33" i="33"/>
  <c r="BV33" i="33"/>
  <c r="BS33" i="33"/>
  <c r="BP33" i="33"/>
  <c r="BM33" i="33"/>
  <c r="BJ33" i="33"/>
  <c r="BG33" i="33"/>
  <c r="BD33" i="33"/>
  <c r="BA33" i="33"/>
  <c r="AX33" i="33"/>
  <c r="AU33" i="33"/>
  <c r="AR33" i="33"/>
  <c r="AO33" i="33"/>
  <c r="AL33" i="33"/>
  <c r="AI33" i="33"/>
  <c r="AF33" i="33"/>
  <c r="AC33" i="33"/>
  <c r="Z33" i="33"/>
  <c r="W33" i="33"/>
  <c r="T33" i="33"/>
  <c r="Q33" i="33"/>
  <c r="N33" i="33"/>
  <c r="K33" i="33"/>
  <c r="H33" i="33"/>
  <c r="F33" i="33"/>
  <c r="CZ32" i="33"/>
  <c r="CW32" i="33"/>
  <c r="CT32" i="33"/>
  <c r="CQ32" i="33"/>
  <c r="CN32" i="33"/>
  <c r="CK32" i="33"/>
  <c r="CH32" i="33"/>
  <c r="CE32" i="33"/>
  <c r="CB32" i="33"/>
  <c r="BY32" i="33"/>
  <c r="BV32" i="33"/>
  <c r="BS32" i="33"/>
  <c r="BP32" i="33"/>
  <c r="BM32" i="33"/>
  <c r="BJ32" i="33"/>
  <c r="BG32" i="33"/>
  <c r="BD32" i="33"/>
  <c r="BA32" i="33"/>
  <c r="AX32" i="33"/>
  <c r="AU32" i="33"/>
  <c r="AR32" i="33"/>
  <c r="AO32" i="33"/>
  <c r="AL32" i="33"/>
  <c r="AI32" i="33"/>
  <c r="AF32" i="33"/>
  <c r="AC32" i="33"/>
  <c r="Z32" i="33"/>
  <c r="W32" i="33"/>
  <c r="T32" i="33"/>
  <c r="Q32" i="33"/>
  <c r="N32" i="33"/>
  <c r="K32" i="33"/>
  <c r="H32" i="33"/>
  <c r="F32" i="33"/>
  <c r="DN32" i="33" s="1"/>
  <c r="CZ31" i="33"/>
  <c r="CW31" i="33"/>
  <c r="CT31" i="33"/>
  <c r="CQ31" i="33"/>
  <c r="CN31" i="33"/>
  <c r="CK31" i="33"/>
  <c r="CH31" i="33"/>
  <c r="CE31" i="33"/>
  <c r="CB31" i="33"/>
  <c r="BY31" i="33"/>
  <c r="BV31" i="33"/>
  <c r="BS31" i="33"/>
  <c r="BP31" i="33"/>
  <c r="BM31" i="33"/>
  <c r="BJ31" i="33"/>
  <c r="BG31" i="33"/>
  <c r="BD31" i="33"/>
  <c r="BA31" i="33"/>
  <c r="AX31" i="33"/>
  <c r="AU31" i="33"/>
  <c r="AR31" i="33"/>
  <c r="AO31" i="33"/>
  <c r="AL31" i="33"/>
  <c r="AI31" i="33"/>
  <c r="AF31" i="33"/>
  <c r="AC31" i="33"/>
  <c r="Z31" i="33"/>
  <c r="W31" i="33"/>
  <c r="T31" i="33"/>
  <c r="Q31" i="33"/>
  <c r="N31" i="33"/>
  <c r="K31" i="33"/>
  <c r="H31" i="33"/>
  <c r="F31" i="33"/>
  <c r="DN31" i="33" s="1"/>
  <c r="CZ30" i="33"/>
  <c r="CW30" i="33"/>
  <c r="CT30" i="33"/>
  <c r="CQ30" i="33"/>
  <c r="CN30" i="33"/>
  <c r="CK30" i="33"/>
  <c r="CH30" i="33"/>
  <c r="CE30" i="33"/>
  <c r="CB30" i="33"/>
  <c r="BY30" i="33"/>
  <c r="BV30" i="33"/>
  <c r="BS30" i="33"/>
  <c r="BP30" i="33"/>
  <c r="BM30" i="33"/>
  <c r="BJ30" i="33"/>
  <c r="BG30" i="33"/>
  <c r="BD30" i="33"/>
  <c r="BA30" i="33"/>
  <c r="AX30" i="33"/>
  <c r="AU30" i="33"/>
  <c r="AR30" i="33"/>
  <c r="AO30" i="33"/>
  <c r="AL30" i="33"/>
  <c r="AI30" i="33"/>
  <c r="AF30" i="33"/>
  <c r="AC30" i="33"/>
  <c r="Z30" i="33"/>
  <c r="W30" i="33"/>
  <c r="T30" i="33"/>
  <c r="Q30" i="33"/>
  <c r="N30" i="33"/>
  <c r="K30" i="33"/>
  <c r="E30" i="33" s="1"/>
  <c r="D30" i="33" s="1"/>
  <c r="H30" i="33"/>
  <c r="F30" i="33"/>
  <c r="CZ29" i="33"/>
  <c r="CW29" i="33"/>
  <c r="CT29" i="33"/>
  <c r="CQ29" i="33"/>
  <c r="CN29" i="33"/>
  <c r="CK29" i="33"/>
  <c r="CH29" i="33"/>
  <c r="CE29" i="33"/>
  <c r="CB29" i="33"/>
  <c r="BY29" i="33"/>
  <c r="BV29" i="33"/>
  <c r="BS29" i="33"/>
  <c r="BP29" i="33"/>
  <c r="BM29" i="33"/>
  <c r="BJ29" i="33"/>
  <c r="BG29" i="33"/>
  <c r="BD29" i="33"/>
  <c r="BA29" i="33"/>
  <c r="AX29" i="33"/>
  <c r="AU29" i="33"/>
  <c r="AR29" i="33"/>
  <c r="AO29" i="33"/>
  <c r="AL29" i="33"/>
  <c r="AI29" i="33"/>
  <c r="AF29" i="33"/>
  <c r="AC29" i="33"/>
  <c r="Z29" i="33"/>
  <c r="W29" i="33"/>
  <c r="T29" i="33"/>
  <c r="Q29" i="33"/>
  <c r="Q16" i="33" s="1"/>
  <c r="Q15" i="33" s="1"/>
  <c r="Q14" i="33" s="1"/>
  <c r="N29" i="33"/>
  <c r="K29" i="33"/>
  <c r="H29" i="33"/>
  <c r="F29" i="33"/>
  <c r="CZ28" i="33"/>
  <c r="CW28" i="33"/>
  <c r="CT28" i="33"/>
  <c r="CQ28" i="33"/>
  <c r="CN28" i="33"/>
  <c r="CK28" i="33"/>
  <c r="CH28" i="33"/>
  <c r="CE28" i="33"/>
  <c r="CB28" i="33"/>
  <c r="BY28" i="33"/>
  <c r="BV28" i="33"/>
  <c r="BS28" i="33"/>
  <c r="BP28" i="33"/>
  <c r="BM28" i="33"/>
  <c r="BJ28" i="33"/>
  <c r="BG28" i="33"/>
  <c r="BD28" i="33"/>
  <c r="BA28" i="33"/>
  <c r="AX28" i="33"/>
  <c r="AU28" i="33"/>
  <c r="AR28" i="33"/>
  <c r="AO28" i="33"/>
  <c r="AL28" i="33"/>
  <c r="AI28" i="33"/>
  <c r="AF28" i="33"/>
  <c r="AC28" i="33"/>
  <c r="Z28" i="33"/>
  <c r="Z16" i="33" s="1"/>
  <c r="Z15" i="33" s="1"/>
  <c r="Z14" i="33" s="1"/>
  <c r="W28" i="33"/>
  <c r="T28" i="33"/>
  <c r="Q28" i="33"/>
  <c r="N28" i="33"/>
  <c r="K28" i="33"/>
  <c r="H28" i="33"/>
  <c r="F28" i="33"/>
  <c r="CZ27" i="33"/>
  <c r="CW27" i="33"/>
  <c r="CT27" i="33"/>
  <c r="CQ27" i="33"/>
  <c r="CN27" i="33"/>
  <c r="CK27" i="33"/>
  <c r="CH27" i="33"/>
  <c r="CE27" i="33"/>
  <c r="CB27" i="33"/>
  <c r="BY27" i="33"/>
  <c r="BV27" i="33"/>
  <c r="BS27" i="33"/>
  <c r="BP27" i="33"/>
  <c r="BM27" i="33"/>
  <c r="BJ27" i="33"/>
  <c r="BG27" i="33"/>
  <c r="BD27" i="33"/>
  <c r="BA27" i="33"/>
  <c r="AX27" i="33"/>
  <c r="AU27" i="33"/>
  <c r="AR27" i="33"/>
  <c r="AO27" i="33"/>
  <c r="AL27" i="33"/>
  <c r="AI27" i="33"/>
  <c r="AF27" i="33"/>
  <c r="AC27" i="33"/>
  <c r="Z27" i="33"/>
  <c r="W27" i="33"/>
  <c r="T27" i="33"/>
  <c r="Q27" i="33"/>
  <c r="N27" i="33"/>
  <c r="K27" i="33"/>
  <c r="H27" i="33"/>
  <c r="F27" i="33"/>
  <c r="CZ26" i="33"/>
  <c r="CW26" i="33"/>
  <c r="CT26" i="33"/>
  <c r="CQ26" i="33"/>
  <c r="CN26" i="33"/>
  <c r="CK26" i="33"/>
  <c r="CH26" i="33"/>
  <c r="CE26" i="33"/>
  <c r="CB26" i="33"/>
  <c r="BY26" i="33"/>
  <c r="BV26" i="33"/>
  <c r="BS26" i="33"/>
  <c r="BP26" i="33"/>
  <c r="BM26" i="33"/>
  <c r="BJ26" i="33"/>
  <c r="BG26" i="33"/>
  <c r="BD26" i="33"/>
  <c r="BA26" i="33"/>
  <c r="AX26" i="33"/>
  <c r="AU26" i="33"/>
  <c r="AR26" i="33"/>
  <c r="AO26" i="33"/>
  <c r="AL26" i="33"/>
  <c r="AI26" i="33"/>
  <c r="AF26" i="33"/>
  <c r="AC26" i="33"/>
  <c r="Z26" i="33"/>
  <c r="W26" i="33"/>
  <c r="T26" i="33"/>
  <c r="Q26" i="33"/>
  <c r="N26" i="33"/>
  <c r="K26" i="33"/>
  <c r="H26" i="33"/>
  <c r="F26" i="33"/>
  <c r="CZ25" i="33"/>
  <c r="CW25" i="33"/>
  <c r="CT25" i="33"/>
  <c r="CQ25" i="33"/>
  <c r="CN25" i="33"/>
  <c r="CK25" i="33"/>
  <c r="CH25" i="33"/>
  <c r="CE25" i="33"/>
  <c r="CB25" i="33"/>
  <c r="BY25" i="33"/>
  <c r="BV25" i="33"/>
  <c r="BS25" i="33"/>
  <c r="BP25" i="33"/>
  <c r="BM25" i="33"/>
  <c r="BJ25" i="33"/>
  <c r="BG25" i="33"/>
  <c r="BD25" i="33"/>
  <c r="BA25" i="33"/>
  <c r="AX25" i="33"/>
  <c r="AU25" i="33"/>
  <c r="AR25" i="33"/>
  <c r="AO25" i="33"/>
  <c r="AL25" i="33"/>
  <c r="AI25" i="33"/>
  <c r="AF25" i="33"/>
  <c r="AC25" i="33"/>
  <c r="Z25" i="33"/>
  <c r="W25" i="33"/>
  <c r="T25" i="33"/>
  <c r="Q25" i="33"/>
  <c r="N25" i="33"/>
  <c r="K25" i="33"/>
  <c r="H25" i="33"/>
  <c r="F25" i="33"/>
  <c r="DN25" i="33" s="1"/>
  <c r="CZ24" i="33"/>
  <c r="CW24" i="33"/>
  <c r="CT24" i="33"/>
  <c r="CQ24" i="33"/>
  <c r="CN24" i="33"/>
  <c r="CK24" i="33"/>
  <c r="CH24" i="33"/>
  <c r="CE24" i="33"/>
  <c r="CB24" i="33"/>
  <c r="BY24" i="33"/>
  <c r="BV24" i="33"/>
  <c r="BS24" i="33"/>
  <c r="BP24" i="33"/>
  <c r="BM24" i="33"/>
  <c r="BJ24" i="33"/>
  <c r="BG24" i="33"/>
  <c r="BD24" i="33"/>
  <c r="BA24" i="33"/>
  <c r="AX24" i="33"/>
  <c r="AU24" i="33"/>
  <c r="AR24" i="33"/>
  <c r="AO24" i="33"/>
  <c r="AL24" i="33"/>
  <c r="AI24" i="33"/>
  <c r="AF24" i="33"/>
  <c r="AC24" i="33"/>
  <c r="Z24" i="33"/>
  <c r="W24" i="33"/>
  <c r="T24" i="33"/>
  <c r="Q24" i="33"/>
  <c r="N24" i="33"/>
  <c r="K24" i="33"/>
  <c r="H24" i="33"/>
  <c r="F24" i="33"/>
  <c r="DN24" i="33" s="1"/>
  <c r="CZ23" i="33"/>
  <c r="CW23" i="33"/>
  <c r="CT23" i="33"/>
  <c r="CQ23" i="33"/>
  <c r="CN23" i="33"/>
  <c r="CK23" i="33"/>
  <c r="CH23" i="33"/>
  <c r="CE23" i="33"/>
  <c r="CB23" i="33"/>
  <c r="BY23" i="33"/>
  <c r="BV23" i="33"/>
  <c r="BS23" i="33"/>
  <c r="BP23" i="33"/>
  <c r="BM23" i="33"/>
  <c r="BJ23" i="33"/>
  <c r="BG23" i="33"/>
  <c r="BD23" i="33"/>
  <c r="BA23" i="33"/>
  <c r="AX23" i="33"/>
  <c r="AU23" i="33"/>
  <c r="AR23" i="33"/>
  <c r="AO23" i="33"/>
  <c r="AL23" i="33"/>
  <c r="AI23" i="33"/>
  <c r="AF23" i="33"/>
  <c r="AC23" i="33"/>
  <c r="Z23" i="33"/>
  <c r="W23" i="33"/>
  <c r="T23" i="33"/>
  <c r="Q23" i="33"/>
  <c r="N23" i="33"/>
  <c r="K23" i="33"/>
  <c r="H23" i="33"/>
  <c r="F23" i="33"/>
  <c r="DN23" i="33" s="1"/>
  <c r="CZ22" i="33"/>
  <c r="CW22" i="33"/>
  <c r="CT22" i="33"/>
  <c r="CQ22" i="33"/>
  <c r="CN22" i="33"/>
  <c r="CK22" i="33"/>
  <c r="CH22" i="33"/>
  <c r="CE22" i="33"/>
  <c r="CB22" i="33"/>
  <c r="BY22" i="33"/>
  <c r="BV22" i="33"/>
  <c r="BS22" i="33"/>
  <c r="BP22" i="33"/>
  <c r="BM22" i="33"/>
  <c r="BJ22" i="33"/>
  <c r="BG22" i="33"/>
  <c r="BD22" i="33"/>
  <c r="BA22" i="33"/>
  <c r="AX22" i="33"/>
  <c r="AU22" i="33"/>
  <c r="AR22" i="33"/>
  <c r="AO22" i="33"/>
  <c r="AL22" i="33"/>
  <c r="AI22" i="33"/>
  <c r="AF22" i="33"/>
  <c r="AC22" i="33"/>
  <c r="Z22" i="33"/>
  <c r="W22" i="33"/>
  <c r="T22" i="33"/>
  <c r="Q22" i="33"/>
  <c r="N22" i="33"/>
  <c r="K22" i="33"/>
  <c r="H22" i="33"/>
  <c r="F22" i="33"/>
  <c r="DN22" i="33" s="1"/>
  <c r="CZ21" i="33"/>
  <c r="CW21" i="33"/>
  <c r="CT21" i="33"/>
  <c r="CQ21" i="33"/>
  <c r="CN21" i="33"/>
  <c r="CK21" i="33"/>
  <c r="CH21" i="33"/>
  <c r="CE21" i="33"/>
  <c r="CB21" i="33"/>
  <c r="BY21" i="33"/>
  <c r="BV21" i="33"/>
  <c r="BS21" i="33"/>
  <c r="BP21" i="33"/>
  <c r="BM21" i="33"/>
  <c r="BJ21" i="33"/>
  <c r="BG21" i="33"/>
  <c r="BD21" i="33"/>
  <c r="BA21" i="33"/>
  <c r="AX21" i="33"/>
  <c r="AU21" i="33"/>
  <c r="AR21" i="33"/>
  <c r="AO21" i="33"/>
  <c r="AL21" i="33"/>
  <c r="AI21" i="33"/>
  <c r="AF21" i="33"/>
  <c r="AC21" i="33"/>
  <c r="Z21" i="33"/>
  <c r="W21" i="33"/>
  <c r="T21" i="33"/>
  <c r="Q21" i="33"/>
  <c r="N21" i="33"/>
  <c r="K21" i="33"/>
  <c r="H21" i="33"/>
  <c r="F21" i="33"/>
  <c r="DN21" i="33" s="1"/>
  <c r="CZ20" i="33"/>
  <c r="CW20" i="33"/>
  <c r="CT20" i="33"/>
  <c r="CQ20" i="33"/>
  <c r="CN20" i="33"/>
  <c r="CK20" i="33"/>
  <c r="CH20" i="33"/>
  <c r="CE20" i="33"/>
  <c r="CB20" i="33"/>
  <c r="BY20" i="33"/>
  <c r="BV20" i="33"/>
  <c r="BS20" i="33"/>
  <c r="BP20" i="33"/>
  <c r="BM20" i="33"/>
  <c r="BJ20" i="33"/>
  <c r="BG20" i="33"/>
  <c r="BD20" i="33"/>
  <c r="BA20" i="33"/>
  <c r="AX20" i="33"/>
  <c r="AU20" i="33"/>
  <c r="AR20" i="33"/>
  <c r="AO20" i="33"/>
  <c r="AL20" i="33"/>
  <c r="AI20" i="33"/>
  <c r="AF20" i="33"/>
  <c r="AC20" i="33"/>
  <c r="Z20" i="33"/>
  <c r="W20" i="33"/>
  <c r="T20" i="33"/>
  <c r="Q20" i="33"/>
  <c r="N20" i="33"/>
  <c r="K20" i="33"/>
  <c r="H20" i="33"/>
  <c r="F20" i="33"/>
  <c r="DN20" i="33" s="1"/>
  <c r="CZ19" i="33"/>
  <c r="CW19" i="33"/>
  <c r="CT19" i="33"/>
  <c r="CQ19" i="33"/>
  <c r="CN19" i="33"/>
  <c r="CK19" i="33"/>
  <c r="CH19" i="33"/>
  <c r="CE19" i="33"/>
  <c r="CB19" i="33"/>
  <c r="BY19" i="33"/>
  <c r="BV19" i="33"/>
  <c r="BS19" i="33"/>
  <c r="BP19" i="33"/>
  <c r="BM19" i="33"/>
  <c r="BJ19" i="33"/>
  <c r="BJ16" i="33" s="1"/>
  <c r="BJ15" i="33" s="1"/>
  <c r="BJ14" i="33" s="1"/>
  <c r="BG19" i="33"/>
  <c r="BD19" i="33"/>
  <c r="BA19" i="33"/>
  <c r="AX19" i="33"/>
  <c r="AU19" i="33"/>
  <c r="AR19" i="33"/>
  <c r="AO19" i="33"/>
  <c r="AL19" i="33"/>
  <c r="AI19" i="33"/>
  <c r="AF19" i="33"/>
  <c r="AC19" i="33"/>
  <c r="Z19" i="33"/>
  <c r="W19" i="33"/>
  <c r="T19" i="33"/>
  <c r="Q19" i="33"/>
  <c r="N19" i="33"/>
  <c r="K19" i="33"/>
  <c r="H19" i="33"/>
  <c r="F19" i="33"/>
  <c r="CZ18" i="33"/>
  <c r="CW18" i="33"/>
  <c r="CT18" i="33"/>
  <c r="CQ18" i="33"/>
  <c r="CN18" i="33"/>
  <c r="CK18" i="33"/>
  <c r="CH18" i="33"/>
  <c r="CE18" i="33"/>
  <c r="CB18" i="33"/>
  <c r="BY18" i="33"/>
  <c r="BV18" i="33"/>
  <c r="BS18" i="33"/>
  <c r="BP18" i="33"/>
  <c r="BM18" i="33"/>
  <c r="BJ18" i="33"/>
  <c r="BG18" i="33"/>
  <c r="BD18" i="33"/>
  <c r="BA18" i="33"/>
  <c r="AX18" i="33"/>
  <c r="AU18" i="33"/>
  <c r="AR18" i="33"/>
  <c r="AO18" i="33"/>
  <c r="AL18" i="33"/>
  <c r="AI18" i="33"/>
  <c r="AF18" i="33"/>
  <c r="AC18" i="33"/>
  <c r="Z18" i="33"/>
  <c r="W18" i="33"/>
  <c r="T18" i="33"/>
  <c r="Q18" i="33"/>
  <c r="N18" i="33"/>
  <c r="K18" i="33"/>
  <c r="H18" i="33"/>
  <c r="F18" i="33"/>
  <c r="CZ17" i="33"/>
  <c r="CW17" i="33"/>
  <c r="CT17" i="33"/>
  <c r="CT16" i="33" s="1"/>
  <c r="CT15" i="33" s="1"/>
  <c r="CT14" i="33" s="1"/>
  <c r="CQ17" i="33"/>
  <c r="CN17" i="33"/>
  <c r="CK17" i="33"/>
  <c r="CH17" i="33"/>
  <c r="CE17" i="33"/>
  <c r="CB17" i="33"/>
  <c r="BY17" i="33"/>
  <c r="BV17" i="33"/>
  <c r="BS17" i="33"/>
  <c r="BP17" i="33"/>
  <c r="BM17" i="33"/>
  <c r="BJ17" i="33"/>
  <c r="BG17" i="33"/>
  <c r="BD17" i="33"/>
  <c r="BA17" i="33"/>
  <c r="AX17" i="33"/>
  <c r="AU17" i="33"/>
  <c r="AR17" i="33"/>
  <c r="AR16" i="33" s="1"/>
  <c r="AO17" i="33"/>
  <c r="AL17" i="33"/>
  <c r="AI17" i="33"/>
  <c r="AF17" i="33"/>
  <c r="AC17" i="33"/>
  <c r="Z17" i="33"/>
  <c r="W17" i="33"/>
  <c r="T17" i="33"/>
  <c r="Q17" i="33"/>
  <c r="N17" i="33"/>
  <c r="K17" i="33"/>
  <c r="H17" i="33"/>
  <c r="F17" i="33"/>
  <c r="DA16" i="33"/>
  <c r="DA15" i="33" s="1"/>
  <c r="DA14" i="33" s="1"/>
  <c r="CY16" i="33"/>
  <c r="CY15" i="33" s="1"/>
  <c r="CY14" i="33" s="1"/>
  <c r="CX16" i="33"/>
  <c r="CX15" i="33" s="1"/>
  <c r="CX14" i="33" s="1"/>
  <c r="CV16" i="33"/>
  <c r="CU16" i="33"/>
  <c r="CU15" i="33" s="1"/>
  <c r="CU14" i="33" s="1"/>
  <c r="CS16" i="33"/>
  <c r="CS15" i="33" s="1"/>
  <c r="CR16" i="33"/>
  <c r="CR15" i="33" s="1"/>
  <c r="CR14" i="33" s="1"/>
  <c r="CP16" i="33"/>
  <c r="CP15" i="33" s="1"/>
  <c r="CP14" i="33" s="1"/>
  <c r="CO16" i="33"/>
  <c r="CO15" i="33" s="1"/>
  <c r="CO14" i="33" s="1"/>
  <c r="CM16" i="33"/>
  <c r="CM15" i="33" s="1"/>
  <c r="CL16" i="33"/>
  <c r="CJ16" i="33"/>
  <c r="CI16" i="33"/>
  <c r="CI15" i="33" s="1"/>
  <c r="CI14" i="33" s="1"/>
  <c r="CG16" i="33"/>
  <c r="CF16" i="33"/>
  <c r="CF15" i="33" s="1"/>
  <c r="CF14" i="33" s="1"/>
  <c r="CD16" i="33"/>
  <c r="CD15" i="33" s="1"/>
  <c r="CD14" i="33" s="1"/>
  <c r="CC16" i="33"/>
  <c r="CC15" i="33" s="1"/>
  <c r="CC14" i="33" s="1"/>
  <c r="CB16" i="33"/>
  <c r="CB15" i="33" s="1"/>
  <c r="CA16" i="33"/>
  <c r="BZ16" i="33"/>
  <c r="BX16" i="33"/>
  <c r="BW16" i="33"/>
  <c r="BW15" i="33" s="1"/>
  <c r="BW14" i="33" s="1"/>
  <c r="BU16" i="33"/>
  <c r="BT16" i="33"/>
  <c r="BT15" i="33" s="1"/>
  <c r="BT14" i="33" s="1"/>
  <c r="BR16" i="33"/>
  <c r="BQ16" i="33"/>
  <c r="BQ15" i="33" s="1"/>
  <c r="BQ14" i="33" s="1"/>
  <c r="BO16" i="33"/>
  <c r="BN16" i="33"/>
  <c r="BL16" i="33"/>
  <c r="BK16" i="33"/>
  <c r="BK15" i="33" s="1"/>
  <c r="BK14" i="33" s="1"/>
  <c r="BI16" i="33"/>
  <c r="BI15" i="33" s="1"/>
  <c r="BI14" i="33" s="1"/>
  <c r="BH16" i="33"/>
  <c r="BH15" i="33" s="1"/>
  <c r="BH14" i="33" s="1"/>
  <c r="BF16" i="33"/>
  <c r="BF15" i="33" s="1"/>
  <c r="BF14" i="33" s="1"/>
  <c r="BE16" i="33"/>
  <c r="BE15" i="33" s="1"/>
  <c r="BE14" i="33" s="1"/>
  <c r="BC16" i="33"/>
  <c r="BC15" i="33" s="1"/>
  <c r="BC14" i="33" s="1"/>
  <c r="BB16" i="33"/>
  <c r="BB15" i="33" s="1"/>
  <c r="BB14" i="33" s="1"/>
  <c r="AZ16" i="33"/>
  <c r="AZ15" i="33" s="1"/>
  <c r="AZ14" i="33" s="1"/>
  <c r="AY16" i="33"/>
  <c r="AY15" i="33" s="1"/>
  <c r="AY14" i="33" s="1"/>
  <c r="AW16" i="33"/>
  <c r="AW15" i="33" s="1"/>
  <c r="AW14" i="33" s="1"/>
  <c r="AV16" i="33"/>
  <c r="AT16" i="33"/>
  <c r="AS16" i="33"/>
  <c r="AS15" i="33" s="1"/>
  <c r="AS14" i="33" s="1"/>
  <c r="AQ16" i="33"/>
  <c r="AP16" i="33"/>
  <c r="AN16" i="33"/>
  <c r="AN15" i="33" s="1"/>
  <c r="AN14" i="33" s="1"/>
  <c r="AM16" i="33"/>
  <c r="AM15" i="33" s="1"/>
  <c r="AM14" i="33" s="1"/>
  <c r="AK16" i="33"/>
  <c r="AK15" i="33" s="1"/>
  <c r="AK14" i="33" s="1"/>
  <c r="AJ16" i="33"/>
  <c r="AJ15" i="33" s="1"/>
  <c r="AJ14" i="33" s="1"/>
  <c r="AH16" i="33"/>
  <c r="AH15" i="33" s="1"/>
  <c r="AH14" i="33" s="1"/>
  <c r="AG16" i="33"/>
  <c r="AG15" i="33" s="1"/>
  <c r="AG14" i="33" s="1"/>
  <c r="AE16" i="33"/>
  <c r="AD16" i="33"/>
  <c r="AD15" i="33" s="1"/>
  <c r="AD14" i="33" s="1"/>
  <c r="AB16" i="33"/>
  <c r="AB15" i="33" s="1"/>
  <c r="AB14" i="33" s="1"/>
  <c r="AA16" i="33"/>
  <c r="AA15" i="33" s="1"/>
  <c r="AA14" i="33" s="1"/>
  <c r="Y16" i="33"/>
  <c r="X16" i="33"/>
  <c r="V16" i="33"/>
  <c r="U16" i="33"/>
  <c r="U15" i="33" s="1"/>
  <c r="U14" i="33" s="1"/>
  <c r="S16" i="33"/>
  <c r="R16" i="33"/>
  <c r="R15" i="33" s="1"/>
  <c r="R14" i="33" s="1"/>
  <c r="P16" i="33"/>
  <c r="P15" i="33" s="1"/>
  <c r="P14" i="33" s="1"/>
  <c r="O16" i="33"/>
  <c r="O15" i="33" s="1"/>
  <c r="O14" i="33" s="1"/>
  <c r="M16" i="33"/>
  <c r="M15" i="33" s="1"/>
  <c r="M14" i="33" s="1"/>
  <c r="L16" i="33"/>
  <c r="L15" i="33" s="1"/>
  <c r="L14" i="33" s="1"/>
  <c r="J16" i="33"/>
  <c r="I16" i="33"/>
  <c r="I15" i="33" s="1"/>
  <c r="I14" i="33" s="1"/>
  <c r="G16" i="33"/>
  <c r="G15" i="33" s="1"/>
  <c r="CV15" i="33"/>
  <c r="CL15" i="33"/>
  <c r="CL14" i="33" s="1"/>
  <c r="CJ15" i="33"/>
  <c r="CJ14" i="33" s="1"/>
  <c r="CG15" i="33"/>
  <c r="CG14" i="33" s="1"/>
  <c r="CA15" i="33"/>
  <c r="CA14" i="33" s="1"/>
  <c r="BZ15" i="33"/>
  <c r="BZ14" i="33" s="1"/>
  <c r="BX15" i="33"/>
  <c r="BX14" i="33" s="1"/>
  <c r="BU15" i="33"/>
  <c r="BU14" i="33" s="1"/>
  <c r="BR15" i="33"/>
  <c r="BR14" i="33" s="1"/>
  <c r="BO15" i="33"/>
  <c r="BO14" i="33" s="1"/>
  <c r="BN15" i="33"/>
  <c r="BN14" i="33" s="1"/>
  <c r="BL15" i="33"/>
  <c r="BL14" i="33" s="1"/>
  <c r="AV15" i="33"/>
  <c r="AV14" i="33" s="1"/>
  <c r="AT15" i="33"/>
  <c r="AQ15" i="33"/>
  <c r="AP15" i="33"/>
  <c r="AP14" i="33" s="1"/>
  <c r="AE15" i="33"/>
  <c r="AE14" i="33" s="1"/>
  <c r="Y15" i="33"/>
  <c r="Y14" i="33" s="1"/>
  <c r="X15" i="33"/>
  <c r="X14" i="33" s="1"/>
  <c r="V15" i="33"/>
  <c r="S15" i="33"/>
  <c r="J15" i="33"/>
  <c r="J14" i="33" s="1"/>
  <c r="CV14" i="33"/>
  <c r="CS14" i="33"/>
  <c r="CM14" i="33"/>
  <c r="AT14" i="33"/>
  <c r="AQ14" i="33"/>
  <c r="V14" i="33"/>
  <c r="S14" i="33"/>
  <c r="G14" i="33"/>
  <c r="H397" i="37"/>
  <c r="H398" i="37"/>
  <c r="H399" i="37"/>
  <c r="H400" i="37"/>
  <c r="H401" i="37"/>
  <c r="H402" i="37"/>
  <c r="H403" i="37"/>
  <c r="H404" i="37"/>
  <c r="H405" i="37"/>
  <c r="H406" i="37"/>
  <c r="H407" i="37"/>
  <c r="H408" i="37"/>
  <c r="H409" i="37"/>
  <c r="H410" i="37"/>
  <c r="H411" i="37"/>
  <c r="H412" i="37"/>
  <c r="H413" i="37"/>
  <c r="H414" i="37"/>
  <c r="H415" i="37"/>
  <c r="H416" i="37"/>
  <c r="H417" i="37"/>
  <c r="H418" i="37"/>
  <c r="H419" i="37"/>
  <c r="H420" i="37"/>
  <c r="H421" i="37"/>
  <c r="H422" i="37"/>
  <c r="H423" i="37"/>
  <c r="H424" i="37"/>
  <c r="H425" i="37"/>
  <c r="H426" i="37"/>
  <c r="H427" i="37"/>
  <c r="H428" i="37"/>
  <c r="H429" i="37"/>
  <c r="H430" i="37"/>
  <c r="H431" i="37"/>
  <c r="H432" i="37"/>
  <c r="H433" i="37"/>
  <c r="H434" i="37"/>
  <c r="H435" i="37"/>
  <c r="H436" i="37"/>
  <c r="H437" i="37"/>
  <c r="H438" i="37"/>
  <c r="H439" i="37"/>
  <c r="H440" i="37"/>
  <c r="H441" i="37"/>
  <c r="H442" i="37"/>
  <c r="H443" i="37"/>
  <c r="H444" i="37"/>
  <c r="H445" i="37"/>
  <c r="H446" i="37"/>
  <c r="H447" i="37"/>
  <c r="H448" i="37"/>
  <c r="H449" i="37"/>
  <c r="H450" i="37"/>
  <c r="H451" i="37"/>
  <c r="H452" i="37"/>
  <c r="H453" i="37"/>
  <c r="G397" i="37"/>
  <c r="G398" i="37"/>
  <c r="G399" i="37"/>
  <c r="G400" i="37"/>
  <c r="G401" i="37"/>
  <c r="G402" i="37"/>
  <c r="G403" i="37"/>
  <c r="G404" i="37"/>
  <c r="G405" i="37"/>
  <c r="G406" i="37"/>
  <c r="G407" i="37"/>
  <c r="G408" i="37"/>
  <c r="G409" i="37"/>
  <c r="G410" i="37"/>
  <c r="G411" i="37"/>
  <c r="G412" i="37"/>
  <c r="G413" i="37"/>
  <c r="G414" i="37"/>
  <c r="G415" i="37"/>
  <c r="G416" i="37"/>
  <c r="G417" i="37"/>
  <c r="G418" i="37"/>
  <c r="G419" i="37"/>
  <c r="G420" i="37"/>
  <c r="G421" i="37"/>
  <c r="G422" i="37"/>
  <c r="G423" i="37"/>
  <c r="G424" i="37"/>
  <c r="G425" i="37"/>
  <c r="G426" i="37"/>
  <c r="G427" i="37"/>
  <c r="G428" i="37"/>
  <c r="G429" i="37"/>
  <c r="G430" i="37"/>
  <c r="G431" i="37"/>
  <c r="G432" i="37"/>
  <c r="G433" i="37"/>
  <c r="G434" i="37"/>
  <c r="G435" i="37"/>
  <c r="G436" i="37"/>
  <c r="G437" i="37"/>
  <c r="G438" i="37"/>
  <c r="G439" i="37"/>
  <c r="G440" i="37"/>
  <c r="G441" i="37"/>
  <c r="G442" i="37"/>
  <c r="G443" i="37"/>
  <c r="G444" i="37"/>
  <c r="G445" i="37"/>
  <c r="G446" i="37"/>
  <c r="G447" i="37"/>
  <c r="G448" i="37"/>
  <c r="G449" i="37"/>
  <c r="G450" i="37"/>
  <c r="G451" i="37"/>
  <c r="G452" i="37"/>
  <c r="G453" i="37"/>
  <c r="F398" i="37"/>
  <c r="F399" i="37"/>
  <c r="F400" i="37"/>
  <c r="F401" i="37"/>
  <c r="F402" i="37"/>
  <c r="F403" i="37"/>
  <c r="F405" i="37"/>
  <c r="F406" i="37"/>
  <c r="F407" i="37"/>
  <c r="F408" i="37"/>
  <c r="F409" i="37"/>
  <c r="F410" i="37"/>
  <c r="F411" i="37"/>
  <c r="F412" i="37"/>
  <c r="F413" i="37"/>
  <c r="F414" i="37"/>
  <c r="F417" i="37"/>
  <c r="F419" i="37"/>
  <c r="F421" i="37"/>
  <c r="F422" i="37"/>
  <c r="F424" i="37"/>
  <c r="F426" i="37"/>
  <c r="F427" i="37"/>
  <c r="F428" i="37"/>
  <c r="F429" i="37"/>
  <c r="F430" i="37"/>
  <c r="F431" i="37"/>
  <c r="F432" i="37"/>
  <c r="F434" i="37"/>
  <c r="F435" i="37"/>
  <c r="F436" i="37"/>
  <c r="F437" i="37"/>
  <c r="F438" i="37"/>
  <c r="F439" i="37"/>
  <c r="F440" i="37"/>
  <c r="F441" i="37"/>
  <c r="F443" i="37"/>
  <c r="F444" i="37"/>
  <c r="F445" i="37"/>
  <c r="F446" i="37"/>
  <c r="F447" i="37"/>
  <c r="F448" i="37"/>
  <c r="F449" i="37"/>
  <c r="F450" i="37"/>
  <c r="F451" i="37"/>
  <c r="F452" i="37"/>
  <c r="F453" i="37"/>
  <c r="E398" i="37"/>
  <c r="E399" i="37"/>
  <c r="E400" i="37"/>
  <c r="E401" i="37"/>
  <c r="E402" i="37"/>
  <c r="E403" i="37"/>
  <c r="E405" i="37"/>
  <c r="E406" i="37"/>
  <c r="E407" i="37"/>
  <c r="E408" i="37"/>
  <c r="E409" i="37"/>
  <c r="E410" i="37"/>
  <c r="E411" i="37"/>
  <c r="E412" i="37"/>
  <c r="E413" i="37"/>
  <c r="E414" i="37"/>
  <c r="E417" i="37"/>
  <c r="E419" i="37"/>
  <c r="E422" i="37"/>
  <c r="E424" i="37"/>
  <c r="E426" i="37"/>
  <c r="E427" i="37"/>
  <c r="E428" i="37"/>
  <c r="E429" i="37"/>
  <c r="E430" i="37"/>
  <c r="E431" i="37"/>
  <c r="E432" i="37"/>
  <c r="E434" i="37"/>
  <c r="E435" i="37"/>
  <c r="E436" i="37"/>
  <c r="E437" i="37"/>
  <c r="E438" i="37"/>
  <c r="E439" i="37"/>
  <c r="E440" i="37"/>
  <c r="E441" i="37"/>
  <c r="E443" i="37"/>
  <c r="E444" i="37"/>
  <c r="E445" i="37"/>
  <c r="E446" i="37"/>
  <c r="E447" i="37"/>
  <c r="E448" i="37"/>
  <c r="E449" i="37"/>
  <c r="E450" i="37"/>
  <c r="E451" i="37"/>
  <c r="E452" i="37"/>
  <c r="E453" i="37"/>
  <c r="D397" i="37"/>
  <c r="D398" i="37"/>
  <c r="D399" i="37"/>
  <c r="D400" i="37"/>
  <c r="D401" i="37"/>
  <c r="D403" i="37"/>
  <c r="D406" i="37"/>
  <c r="D407" i="37"/>
  <c r="D409" i="37"/>
  <c r="D410" i="37"/>
  <c r="D412" i="37"/>
  <c r="D413" i="37"/>
  <c r="D414" i="37"/>
  <c r="D415" i="37"/>
  <c r="D416" i="37"/>
  <c r="D418" i="37"/>
  <c r="D419" i="37"/>
  <c r="D421" i="37"/>
  <c r="D424" i="37"/>
  <c r="D425" i="37"/>
  <c r="D426" i="37"/>
  <c r="D427" i="37"/>
  <c r="D428" i="37"/>
  <c r="D429" i="37"/>
  <c r="D430" i="37"/>
  <c r="D431" i="37"/>
  <c r="D432" i="37"/>
  <c r="D433" i="37"/>
  <c r="D434" i="37"/>
  <c r="D435" i="37"/>
  <c r="D441" i="37"/>
  <c r="D442" i="37"/>
  <c r="D444" i="37"/>
  <c r="D447" i="37"/>
  <c r="D448" i="37"/>
  <c r="D449" i="37"/>
  <c r="D450" i="37"/>
  <c r="D451" i="37"/>
  <c r="D452" i="37"/>
  <c r="CB14" i="33" l="1"/>
  <c r="AR15" i="33"/>
  <c r="AR14" i="33" s="1"/>
  <c r="DN47" i="33"/>
  <c r="Q199" i="33"/>
  <c r="Q198" i="33" s="1"/>
  <c r="DR114" i="33"/>
  <c r="AF204" i="33"/>
  <c r="E21" i="33"/>
  <c r="D21" i="33" s="1"/>
  <c r="AC16" i="33"/>
  <c r="AC15" i="33" s="1"/>
  <c r="AC14" i="33" s="1"/>
  <c r="BY16" i="33"/>
  <c r="BY15" i="33" s="1"/>
  <c r="BY14" i="33" s="1"/>
  <c r="T16" i="33"/>
  <c r="T15" i="33" s="1"/>
  <c r="T14" i="33" s="1"/>
  <c r="E37" i="33"/>
  <c r="D37" i="33" s="1"/>
  <c r="E39" i="33"/>
  <c r="D39" i="33" s="1"/>
  <c r="E45" i="33"/>
  <c r="D45" i="33" s="1"/>
  <c r="DR138" i="33"/>
  <c r="D420" i="37"/>
  <c r="L138" i="33"/>
  <c r="F420" i="37" s="1"/>
  <c r="E228" i="33"/>
  <c r="AG239" i="33"/>
  <c r="AE250" i="33"/>
  <c r="D250" i="33"/>
  <c r="DP159" i="33" s="1"/>
  <c r="E23" i="33"/>
  <c r="D23" i="33" s="1"/>
  <c r="E24" i="33"/>
  <c r="D24" i="33" s="1"/>
  <c r="AF16" i="33"/>
  <c r="AF15" i="33" s="1"/>
  <c r="AF14" i="33" s="1"/>
  <c r="BS16" i="33"/>
  <c r="BS15" i="33" s="1"/>
  <c r="BS14" i="33" s="1"/>
  <c r="CK109" i="33"/>
  <c r="CK108" i="33" s="1"/>
  <c r="D133" i="33"/>
  <c r="E144" i="33"/>
  <c r="E161" i="33"/>
  <c r="DQ161" i="33" s="1"/>
  <c r="E162" i="33"/>
  <c r="DQ162" i="33" s="1"/>
  <c r="E171" i="33"/>
  <c r="D171" i="33" s="1"/>
  <c r="DL171" i="33" s="1"/>
  <c r="E180" i="33"/>
  <c r="D180" i="33" s="1"/>
  <c r="AG226" i="33"/>
  <c r="D256" i="33"/>
  <c r="D272" i="33"/>
  <c r="DP181" i="33" s="1"/>
  <c r="F16" i="33"/>
  <c r="F15" i="33" s="1"/>
  <c r="F14" i="33" s="1"/>
  <c r="CE16" i="33"/>
  <c r="CE15" i="33" s="1"/>
  <c r="CE14" i="33" s="1"/>
  <c r="BV16" i="33"/>
  <c r="BV15" i="33" s="1"/>
  <c r="BV14" i="33" s="1"/>
  <c r="E32" i="33"/>
  <c r="E119" i="33"/>
  <c r="DR151" i="33"/>
  <c r="DR153" i="33"/>
  <c r="E156" i="33"/>
  <c r="D156" i="33" s="1"/>
  <c r="DQ159" i="33"/>
  <c r="AF234" i="33"/>
  <c r="DR144" i="33"/>
  <c r="E110" i="33"/>
  <c r="D110" i="33" s="1"/>
  <c r="G100" i="33" s="1"/>
  <c r="E113" i="33"/>
  <c r="D113" i="33" s="1"/>
  <c r="DL113" i="33" s="1"/>
  <c r="E150" i="33"/>
  <c r="DR157" i="33"/>
  <c r="D439" i="37"/>
  <c r="DR159" i="33"/>
  <c r="E165" i="33"/>
  <c r="DQ165" i="33" s="1"/>
  <c r="E231" i="33"/>
  <c r="D231" i="33" s="1"/>
  <c r="DP141" i="33" s="1"/>
  <c r="DR110" i="33"/>
  <c r="AX109" i="33"/>
  <c r="AX108" i="33" s="1"/>
  <c r="DR120" i="33"/>
  <c r="D402" i="37"/>
  <c r="E147" i="33"/>
  <c r="D147" i="33" s="1"/>
  <c r="L151" i="33"/>
  <c r="F433" i="37" s="1"/>
  <c r="DR160" i="33"/>
  <c r="L160" i="33"/>
  <c r="F442" i="37" s="1"/>
  <c r="E175" i="33"/>
  <c r="D175" i="33" s="1"/>
  <c r="DL175" i="33" s="1"/>
  <c r="E265" i="33"/>
  <c r="D265" i="33" s="1"/>
  <c r="DP174" i="33" s="1"/>
  <c r="D440" i="37"/>
  <c r="DN50" i="33"/>
  <c r="Z63" i="33"/>
  <c r="Z62" i="33" s="1"/>
  <c r="Z61" i="33" s="1"/>
  <c r="E66" i="33"/>
  <c r="AE66" i="33" s="1"/>
  <c r="E126" i="33"/>
  <c r="D141" i="33"/>
  <c r="J141" i="33" s="1"/>
  <c r="I101" i="33"/>
  <c r="AF268" i="33"/>
  <c r="DR177" i="33"/>
  <c r="E184" i="33"/>
  <c r="DQ184" i="33" s="1"/>
  <c r="E212" i="33"/>
  <c r="D212" i="33" s="1"/>
  <c r="DP122" i="33" s="1"/>
  <c r="E249" i="33"/>
  <c r="D249" i="33" s="1"/>
  <c r="E268" i="33"/>
  <c r="D268" i="33" s="1"/>
  <c r="DR180" i="33"/>
  <c r="AF271" i="33"/>
  <c r="E74" i="33"/>
  <c r="E160" i="33"/>
  <c r="E163" i="33"/>
  <c r="D163" i="33" s="1"/>
  <c r="E200" i="33"/>
  <c r="AG204" i="33"/>
  <c r="AF244" i="33"/>
  <c r="E43" i="33"/>
  <c r="D43" i="33" s="1"/>
  <c r="AE91" i="33"/>
  <c r="D91" i="33"/>
  <c r="DR161" i="33"/>
  <c r="D443" i="37"/>
  <c r="DR170" i="33"/>
  <c r="AF261" i="33"/>
  <c r="E27" i="33"/>
  <c r="D27" i="33" s="1"/>
  <c r="E28" i="33"/>
  <c r="D28" i="33" s="1"/>
  <c r="CZ16" i="33"/>
  <c r="CZ15" i="33" s="1"/>
  <c r="CZ14" i="33" s="1"/>
  <c r="E79" i="33"/>
  <c r="DM32" i="33" s="1"/>
  <c r="DR140" i="33"/>
  <c r="D422" i="37"/>
  <c r="E182" i="33"/>
  <c r="AF256" i="33"/>
  <c r="AE261" i="33"/>
  <c r="AF264" i="33"/>
  <c r="H101" i="33"/>
  <c r="E20" i="33"/>
  <c r="D20" i="33" s="1"/>
  <c r="K16" i="33"/>
  <c r="K15" i="33" s="1"/>
  <c r="K14" i="33" s="1"/>
  <c r="BG16" i="33"/>
  <c r="BG15" i="33" s="1"/>
  <c r="BG14" i="33" s="1"/>
  <c r="E29" i="33"/>
  <c r="D29" i="33" s="1"/>
  <c r="E127" i="33"/>
  <c r="DQ127" i="33" s="1"/>
  <c r="E136" i="33"/>
  <c r="D157" i="33"/>
  <c r="DL157" i="33" s="1"/>
  <c r="E220" i="33"/>
  <c r="AE220" i="33" s="1"/>
  <c r="E229" i="33"/>
  <c r="D229" i="33" s="1"/>
  <c r="E264" i="33"/>
  <c r="D264" i="33" s="1"/>
  <c r="N16" i="33"/>
  <c r="N15" i="33" s="1"/>
  <c r="N14" i="33" s="1"/>
  <c r="DN29" i="33"/>
  <c r="BA16" i="33"/>
  <c r="BA15" i="33" s="1"/>
  <c r="BA14" i="33" s="1"/>
  <c r="E36" i="33"/>
  <c r="E44" i="33"/>
  <c r="DN45" i="33"/>
  <c r="E76" i="33"/>
  <c r="D76" i="33" s="1"/>
  <c r="DL29" i="33" s="1"/>
  <c r="E88" i="33"/>
  <c r="AE88" i="33" s="1"/>
  <c r="E120" i="33"/>
  <c r="D120" i="33" s="1"/>
  <c r="E124" i="33"/>
  <c r="D124" i="33" s="1"/>
  <c r="DL124" i="33" s="1"/>
  <c r="DR127" i="33"/>
  <c r="E130" i="33"/>
  <c r="E143" i="33"/>
  <c r="DQ143" i="33" s="1"/>
  <c r="E149" i="33"/>
  <c r="D149" i="33" s="1"/>
  <c r="E173" i="33"/>
  <c r="D173" i="33" s="1"/>
  <c r="DL173" i="33" s="1"/>
  <c r="D176" i="33"/>
  <c r="DL176" i="33" s="1"/>
  <c r="E214" i="33"/>
  <c r="D214" i="33" s="1"/>
  <c r="E254" i="33"/>
  <c r="E273" i="33"/>
  <c r="D273" i="33" s="1"/>
  <c r="H16" i="33"/>
  <c r="H15" i="33" s="1"/>
  <c r="H14" i="33" s="1"/>
  <c r="E19" i="33"/>
  <c r="D19" i="33" s="1"/>
  <c r="BM16" i="33"/>
  <c r="BM15" i="33" s="1"/>
  <c r="BM14" i="33" s="1"/>
  <c r="BD16" i="33"/>
  <c r="BD15" i="33" s="1"/>
  <c r="BD14" i="33" s="1"/>
  <c r="E35" i="33"/>
  <c r="D35" i="33" s="1"/>
  <c r="N63" i="33"/>
  <c r="N62" i="33" s="1"/>
  <c r="N61" i="33" s="1"/>
  <c r="E118" i="33"/>
  <c r="DR125" i="33"/>
  <c r="DR173" i="33"/>
  <c r="E211" i="33"/>
  <c r="AG212" i="33"/>
  <c r="D408" i="37"/>
  <c r="E114" i="33"/>
  <c r="D114" i="33" s="1"/>
  <c r="DL114" i="33" s="1"/>
  <c r="D115" i="33"/>
  <c r="J115" i="33" s="1"/>
  <c r="DR118" i="33"/>
  <c r="D453" i="37"/>
  <c r="DR171" i="33"/>
  <c r="DR174" i="33"/>
  <c r="E90" i="33"/>
  <c r="E145" i="33"/>
  <c r="E148" i="33"/>
  <c r="DQ148" i="33" s="1"/>
  <c r="D174" i="33"/>
  <c r="DL174" i="33" s="1"/>
  <c r="E205" i="33"/>
  <c r="D205" i="33" s="1"/>
  <c r="DP115" i="33" s="1"/>
  <c r="E208" i="33"/>
  <c r="D208" i="33" s="1"/>
  <c r="E215" i="33"/>
  <c r="AG216" i="33"/>
  <c r="E221" i="33"/>
  <c r="DQ131" i="33" s="1"/>
  <c r="E257" i="33"/>
  <c r="D257" i="33" s="1"/>
  <c r="AX16" i="33"/>
  <c r="AX15" i="33" s="1"/>
  <c r="AX14" i="33" s="1"/>
  <c r="CK16" i="33"/>
  <c r="CK15" i="33" s="1"/>
  <c r="CK14" i="33" s="1"/>
  <c r="E34" i="33"/>
  <c r="D34" i="33" s="1"/>
  <c r="E42" i="33"/>
  <c r="D42" i="33" s="1"/>
  <c r="E48" i="33"/>
  <c r="E50" i="33"/>
  <c r="D50" i="33" s="1"/>
  <c r="T63" i="33"/>
  <c r="T62" i="33" s="1"/>
  <c r="T61" i="33" s="1"/>
  <c r="E72" i="33"/>
  <c r="E87" i="33"/>
  <c r="DR115" i="33"/>
  <c r="L115" i="33"/>
  <c r="L109" i="33" s="1"/>
  <c r="L108" i="33" s="1"/>
  <c r="D153" i="33"/>
  <c r="DL153" i="33" s="1"/>
  <c r="D159" i="33"/>
  <c r="DL159" i="33" s="1"/>
  <c r="DR166" i="33"/>
  <c r="E224" i="33"/>
  <c r="DR155" i="33"/>
  <c r="DR169" i="33"/>
  <c r="AF260" i="33"/>
  <c r="E174" i="33"/>
  <c r="E17" i="33"/>
  <c r="DN28" i="33"/>
  <c r="CW16" i="33"/>
  <c r="CW15" i="33" s="1"/>
  <c r="CW14" i="33" s="1"/>
  <c r="CN16" i="33"/>
  <c r="CN15" i="33" s="1"/>
  <c r="CN14" i="33" s="1"/>
  <c r="E33" i="33"/>
  <c r="D33" i="33" s="1"/>
  <c r="E41" i="33"/>
  <c r="D41" i="33" s="1"/>
  <c r="DN43" i="33"/>
  <c r="E111" i="33"/>
  <c r="D111" i="33" s="1"/>
  <c r="BP109" i="33"/>
  <c r="BP108" i="33" s="1"/>
  <c r="E129" i="33"/>
  <c r="L136" i="33"/>
  <c r="F418" i="37" s="1"/>
  <c r="E139" i="33"/>
  <c r="D165" i="33"/>
  <c r="DL165" i="33" s="1"/>
  <c r="E183" i="33"/>
  <c r="D183" i="33" s="1"/>
  <c r="DR184" i="33"/>
  <c r="E202" i="33"/>
  <c r="E246" i="33"/>
  <c r="E253" i="33"/>
  <c r="D253" i="33" s="1"/>
  <c r="AG254" i="33"/>
  <c r="E260" i="33"/>
  <c r="D260" i="33" s="1"/>
  <c r="DR122" i="33"/>
  <c r="D404" i="37"/>
  <c r="E146" i="33"/>
  <c r="D146" i="33" s="1"/>
  <c r="DL146" i="33" s="1"/>
  <c r="E204" i="33"/>
  <c r="DQ114" i="33" s="1"/>
  <c r="E207" i="33"/>
  <c r="DQ117" i="33" s="1"/>
  <c r="AG215" i="33"/>
  <c r="E226" i="33"/>
  <c r="AE226" i="33" s="1"/>
  <c r="E276" i="33"/>
  <c r="D276" i="33" s="1"/>
  <c r="DP185" i="33" s="1"/>
  <c r="BP16" i="33"/>
  <c r="BP15" i="33" s="1"/>
  <c r="BP14" i="33" s="1"/>
  <c r="DN30" i="33"/>
  <c r="DR113" i="33"/>
  <c r="E140" i="33"/>
  <c r="E181" i="33"/>
  <c r="D181" i="33" s="1"/>
  <c r="AG227" i="33"/>
  <c r="E239" i="33"/>
  <c r="DQ149" i="33" s="1"/>
  <c r="AG240" i="33"/>
  <c r="DR164" i="33"/>
  <c r="E269" i="33"/>
  <c r="E22" i="33"/>
  <c r="D22" i="33" s="1"/>
  <c r="W16" i="33"/>
  <c r="W15" i="33" s="1"/>
  <c r="W14" i="33" s="1"/>
  <c r="E65" i="33"/>
  <c r="D65" i="33" s="1"/>
  <c r="DL18" i="33" s="1"/>
  <c r="CH109" i="33"/>
  <c r="CH108" i="33" s="1"/>
  <c r="D121" i="33"/>
  <c r="DL121" i="33" s="1"/>
  <c r="L122" i="33"/>
  <c r="F404" i="37" s="1"/>
  <c r="DR141" i="33"/>
  <c r="L141" i="33"/>
  <c r="F423" i="37" s="1"/>
  <c r="D423" i="37"/>
  <c r="E155" i="33"/>
  <c r="E201" i="33"/>
  <c r="DQ111" i="33" s="1"/>
  <c r="AG202" i="33"/>
  <c r="AF213" i="33"/>
  <c r="DR123" i="33"/>
  <c r="E245" i="33"/>
  <c r="D245" i="33" s="1"/>
  <c r="AG246" i="33"/>
  <c r="AG270" i="33"/>
  <c r="E172" i="33"/>
  <c r="D172" i="33" s="1"/>
  <c r="DL172" i="33" s="1"/>
  <c r="E227" i="33"/>
  <c r="D227" i="33" s="1"/>
  <c r="DP137" i="33" s="1"/>
  <c r="E259" i="33"/>
  <c r="E274" i="33"/>
  <c r="D274" i="33" s="1"/>
  <c r="DR176" i="33"/>
  <c r="E213" i="33"/>
  <c r="E70" i="33"/>
  <c r="D70" i="33" s="1"/>
  <c r="DL23" i="33" s="1"/>
  <c r="E95" i="33"/>
  <c r="AG207" i="33"/>
  <c r="AG211" i="33"/>
  <c r="AG214" i="33"/>
  <c r="AF219" i="33"/>
  <c r="DR129" i="33"/>
  <c r="E223" i="33"/>
  <c r="D223" i="33" s="1"/>
  <c r="DP133" i="33" s="1"/>
  <c r="AG235" i="33"/>
  <c r="T199" i="33"/>
  <c r="T198" i="33" s="1"/>
  <c r="E251" i="33"/>
  <c r="D251" i="33" s="1"/>
  <c r="E266" i="33"/>
  <c r="D266" i="33" s="1"/>
  <c r="DP175" i="33" s="1"/>
  <c r="E25" i="33"/>
  <c r="D25" i="33" s="1"/>
  <c r="AI16" i="33"/>
  <c r="AI15" i="33" s="1"/>
  <c r="AI14" i="33" s="1"/>
  <c r="DN34" i="33"/>
  <c r="DN42" i="33"/>
  <c r="AG65" i="33"/>
  <c r="AG83" i="33"/>
  <c r="N109" i="33"/>
  <c r="N108" i="33" s="1"/>
  <c r="E123" i="33"/>
  <c r="D155" i="33"/>
  <c r="DL155" i="33" s="1"/>
  <c r="DR179" i="33"/>
  <c r="F199" i="33"/>
  <c r="F198" i="33" s="1"/>
  <c r="AF202" i="33"/>
  <c r="E240" i="33"/>
  <c r="D240" i="33" s="1"/>
  <c r="E247" i="33"/>
  <c r="D247" i="33" s="1"/>
  <c r="E262" i="33"/>
  <c r="D262" i="33" s="1"/>
  <c r="AG228" i="33"/>
  <c r="E82" i="33"/>
  <c r="DM35" i="33" s="1"/>
  <c r="D125" i="33"/>
  <c r="DL125" i="33" s="1"/>
  <c r="DR162" i="33"/>
  <c r="E216" i="33"/>
  <c r="D216" i="33" s="1"/>
  <c r="DP126" i="33" s="1"/>
  <c r="E255" i="33"/>
  <c r="D255" i="33" s="1"/>
  <c r="E270" i="33"/>
  <c r="D438" i="37"/>
  <c r="H63" i="33"/>
  <c r="H62" i="33" s="1"/>
  <c r="H61" i="33" s="1"/>
  <c r="E64" i="33"/>
  <c r="AE64" i="33" s="1"/>
  <c r="D164" i="33"/>
  <c r="DL164" i="33" s="1"/>
  <c r="D169" i="33"/>
  <c r="DL169" i="33" s="1"/>
  <c r="E18" i="33"/>
  <c r="D18" i="33" s="1"/>
  <c r="DN19" i="33"/>
  <c r="E26" i="33"/>
  <c r="D26" i="33" s="1"/>
  <c r="DN27" i="33"/>
  <c r="AU16" i="33"/>
  <c r="AU15" i="33" s="1"/>
  <c r="AU14" i="33" s="1"/>
  <c r="CQ16" i="33"/>
  <c r="CQ15" i="33" s="1"/>
  <c r="CQ14" i="33" s="1"/>
  <c r="AL16" i="33"/>
  <c r="AL15" i="33" s="1"/>
  <c r="AL14" i="33" s="1"/>
  <c r="AG68" i="33"/>
  <c r="AG86" i="33"/>
  <c r="DR168" i="33"/>
  <c r="DR185" i="33"/>
  <c r="E219" i="33"/>
  <c r="D219" i="33" s="1"/>
  <c r="AG231" i="33"/>
  <c r="AG238" i="33"/>
  <c r="AG241" i="33"/>
  <c r="E243" i="33"/>
  <c r="D243" i="33" s="1"/>
  <c r="E258" i="33"/>
  <c r="D258" i="33" s="1"/>
  <c r="DP167" i="33" s="1"/>
  <c r="AG267" i="33"/>
  <c r="E277" i="33"/>
  <c r="CH16" i="33"/>
  <c r="CH15" i="33" s="1"/>
  <c r="CH14" i="33" s="1"/>
  <c r="DN33" i="33"/>
  <c r="E40" i="33"/>
  <c r="DN41" i="33"/>
  <c r="E236" i="33"/>
  <c r="D236" i="33" s="1"/>
  <c r="DP146" i="33" s="1"/>
  <c r="DN18" i="33"/>
  <c r="DN26" i="33"/>
  <c r="AO16" i="33"/>
  <c r="AO15" i="33" s="1"/>
  <c r="AO14" i="33" s="1"/>
  <c r="E31" i="33"/>
  <c r="D31" i="33" s="1"/>
  <c r="DL31" i="33" s="1"/>
  <c r="E83" i="33"/>
  <c r="AG91" i="33"/>
  <c r="DR130" i="33"/>
  <c r="DR135" i="33"/>
  <c r="DR139" i="33"/>
  <c r="DR142" i="33"/>
  <c r="DR167" i="33"/>
  <c r="AG223" i="33"/>
  <c r="E232" i="33"/>
  <c r="AG244" i="33"/>
  <c r="AG248" i="33"/>
  <c r="AG252" i="33"/>
  <c r="AG256" i="33"/>
  <c r="AG260" i="33"/>
  <c r="AG264" i="33"/>
  <c r="AG268" i="33"/>
  <c r="AG272" i="33"/>
  <c r="AG276" i="33"/>
  <c r="DP152" i="33"/>
  <c r="DP157" i="33"/>
  <c r="DP180" i="33"/>
  <c r="D116" i="33"/>
  <c r="DL116" i="33" s="1"/>
  <c r="DL181" i="33"/>
  <c r="D134" i="33"/>
  <c r="D170" i="33"/>
  <c r="DL170" i="33" s="1"/>
  <c r="DM36" i="33"/>
  <c r="D36" i="33"/>
  <c r="D32" i="33"/>
  <c r="D68" i="33"/>
  <c r="DL21" i="33" s="1"/>
  <c r="AE68" i="33"/>
  <c r="DM21" i="33"/>
  <c r="D72" i="33"/>
  <c r="DL25" i="33" s="1"/>
  <c r="AE72" i="33"/>
  <c r="DM25" i="33"/>
  <c r="D17" i="33"/>
  <c r="DM44" i="33"/>
  <c r="D44" i="33"/>
  <c r="DM40" i="33"/>
  <c r="D40" i="33"/>
  <c r="D48" i="33"/>
  <c r="DM48" i="33"/>
  <c r="D74" i="33"/>
  <c r="DL27" i="33" s="1"/>
  <c r="AE74" i="33"/>
  <c r="DM27" i="33"/>
  <c r="D241" i="33"/>
  <c r="AE241" i="33"/>
  <c r="E47" i="33"/>
  <c r="D47" i="33" s="1"/>
  <c r="D82" i="33"/>
  <c r="AE82" i="33"/>
  <c r="D94" i="33"/>
  <c r="AE94" i="33"/>
  <c r="CQ109" i="33"/>
  <c r="CQ108" i="33" s="1"/>
  <c r="Q63" i="33"/>
  <c r="Q62" i="33" s="1"/>
  <c r="Q61" i="33" s="1"/>
  <c r="D122" i="33"/>
  <c r="H102" i="33"/>
  <c r="DP177" i="33"/>
  <c r="I102" i="33"/>
  <c r="DM18" i="33"/>
  <c r="AG64" i="33"/>
  <c r="E84" i="33"/>
  <c r="E96" i="33"/>
  <c r="W109" i="33"/>
  <c r="W108" i="33" s="1"/>
  <c r="AO109" i="33"/>
  <c r="AO108" i="33" s="1"/>
  <c r="BG109" i="33"/>
  <c r="BG108" i="33" s="1"/>
  <c r="BY109" i="33"/>
  <c r="BY108" i="33" s="1"/>
  <c r="DI109" i="33"/>
  <c r="DI108" i="33" s="1"/>
  <c r="DQ138" i="33"/>
  <c r="D138" i="33"/>
  <c r="C420" i="37" s="1"/>
  <c r="DN17" i="33"/>
  <c r="E67" i="33"/>
  <c r="E69" i="33"/>
  <c r="E71" i="33"/>
  <c r="E73" i="33"/>
  <c r="E75" i="33"/>
  <c r="E77" i="33"/>
  <c r="D90" i="33"/>
  <c r="DL43" i="33" s="1"/>
  <c r="AE90" i="33"/>
  <c r="H100" i="33"/>
  <c r="DQ135" i="33"/>
  <c r="D135" i="33"/>
  <c r="DL135" i="33" s="1"/>
  <c r="D137" i="33"/>
  <c r="DL137" i="33" s="1"/>
  <c r="DM43" i="33"/>
  <c r="E49" i="33"/>
  <c r="D49" i="33" s="1"/>
  <c r="F63" i="33"/>
  <c r="W63" i="33"/>
  <c r="W62" i="33" s="1"/>
  <c r="W61" i="33" s="1"/>
  <c r="K63" i="33"/>
  <c r="K62" i="33" s="1"/>
  <c r="K61" i="33" s="1"/>
  <c r="AC63" i="33"/>
  <c r="AC62" i="33" s="1"/>
  <c r="AC61" i="33" s="1"/>
  <c r="AE78" i="33"/>
  <c r="E80" i="33"/>
  <c r="E92" i="33"/>
  <c r="AC109" i="33"/>
  <c r="AC108" i="33" s="1"/>
  <c r="BM109" i="33"/>
  <c r="BM108" i="33" s="1"/>
  <c r="CW109" i="33"/>
  <c r="CW108" i="33" s="1"/>
  <c r="D117" i="33"/>
  <c r="DL117" i="33" s="1"/>
  <c r="AU109" i="33"/>
  <c r="AU108" i="33" s="1"/>
  <c r="DQ124" i="33"/>
  <c r="D143" i="33"/>
  <c r="D66" i="33"/>
  <c r="D86" i="33"/>
  <c r="AE86" i="33"/>
  <c r="Q109" i="33"/>
  <c r="Q108" i="33" s="1"/>
  <c r="AI109" i="33"/>
  <c r="AI108" i="33" s="1"/>
  <c r="BS109" i="33"/>
  <c r="BS108" i="33" s="1"/>
  <c r="DC109" i="33"/>
  <c r="DC108" i="33" s="1"/>
  <c r="J133" i="33"/>
  <c r="K133" i="33" s="1"/>
  <c r="DL133" i="33"/>
  <c r="CE109" i="33"/>
  <c r="CE108" i="33" s="1"/>
  <c r="H109" i="33"/>
  <c r="H108" i="33" s="1"/>
  <c r="D232" i="33"/>
  <c r="AE232" i="33"/>
  <c r="DQ142" i="33"/>
  <c r="Z109" i="33"/>
  <c r="Z108" i="33" s="1"/>
  <c r="AR109" i="33"/>
  <c r="AR108" i="33" s="1"/>
  <c r="BJ109" i="33"/>
  <c r="BJ108" i="33" s="1"/>
  <c r="CB109" i="33"/>
  <c r="CB108" i="33" s="1"/>
  <c r="CT109" i="33"/>
  <c r="CT108" i="33" s="1"/>
  <c r="DQ128" i="33"/>
  <c r="D128" i="33"/>
  <c r="DL128" i="33" s="1"/>
  <c r="D160" i="33"/>
  <c r="D204" i="33"/>
  <c r="AE204" i="33"/>
  <c r="E242" i="33"/>
  <c r="H199" i="33"/>
  <c r="H198" i="33" s="1"/>
  <c r="AG242" i="33"/>
  <c r="Z199" i="33"/>
  <c r="Z198" i="33" s="1"/>
  <c r="AE244" i="33"/>
  <c r="DQ153" i="33"/>
  <c r="AE248" i="33"/>
  <c r="DQ157" i="33"/>
  <c r="AE251" i="33"/>
  <c r="AE252" i="33"/>
  <c r="AE253" i="33"/>
  <c r="AE255" i="33"/>
  <c r="DQ164" i="33"/>
  <c r="AE256" i="33"/>
  <c r="DQ166" i="33"/>
  <c r="T109" i="33"/>
  <c r="T108" i="33" s="1"/>
  <c r="AL109" i="33"/>
  <c r="AL108" i="33" s="1"/>
  <c r="BD109" i="33"/>
  <c r="BD108" i="33" s="1"/>
  <c r="BV109" i="33"/>
  <c r="BV108" i="33" s="1"/>
  <c r="CN109" i="33"/>
  <c r="CN108" i="33" s="1"/>
  <c r="DF109" i="33"/>
  <c r="DF108" i="33" s="1"/>
  <c r="D158" i="33"/>
  <c r="DL158" i="33" s="1"/>
  <c r="D228" i="33"/>
  <c r="AE228" i="33"/>
  <c r="F109" i="33"/>
  <c r="D112" i="33"/>
  <c r="DL112" i="33" s="1"/>
  <c r="D126" i="33"/>
  <c r="DL126" i="33" s="1"/>
  <c r="D140" i="33"/>
  <c r="DL140" i="33" s="1"/>
  <c r="D151" i="33"/>
  <c r="E203" i="33"/>
  <c r="K199" i="33"/>
  <c r="K198" i="33" s="1"/>
  <c r="AG203" i="33"/>
  <c r="AC199" i="33"/>
  <c r="AC198" i="33" s="1"/>
  <c r="AG77" i="33"/>
  <c r="E81" i="33"/>
  <c r="AG81" i="33"/>
  <c r="E85" i="33"/>
  <c r="AG85" i="33"/>
  <c r="E89" i="33"/>
  <c r="AG89" i="33"/>
  <c r="E93" i="33"/>
  <c r="AG93" i="33"/>
  <c r="E97" i="33"/>
  <c r="AG97" i="33"/>
  <c r="CZ109" i="33"/>
  <c r="CZ108" i="33" s="1"/>
  <c r="DQ136" i="33"/>
  <c r="D136" i="33"/>
  <c r="D211" i="33"/>
  <c r="DP121" i="33" s="1"/>
  <c r="AE211" i="33"/>
  <c r="DQ121" i="33"/>
  <c r="AE216" i="33"/>
  <c r="AE219" i="33"/>
  <c r="D235" i="33"/>
  <c r="AE235" i="33"/>
  <c r="AE260" i="33"/>
  <c r="DQ169" i="33"/>
  <c r="AE262" i="33"/>
  <c r="AE263" i="33"/>
  <c r="DQ172" i="33"/>
  <c r="AE267" i="33"/>
  <c r="DQ176" i="33"/>
  <c r="AE268" i="33"/>
  <c r="DQ177" i="33"/>
  <c r="AE271" i="33"/>
  <c r="DQ180" i="33"/>
  <c r="AE272" i="33"/>
  <c r="DQ181" i="33"/>
  <c r="AE273" i="33"/>
  <c r="AE274" i="33"/>
  <c r="DQ183" i="33"/>
  <c r="AE275" i="33"/>
  <c r="AE276" i="33"/>
  <c r="DQ185" i="33"/>
  <c r="D130" i="33"/>
  <c r="DL130" i="33" s="1"/>
  <c r="D139" i="33"/>
  <c r="D142" i="33"/>
  <c r="DL142" i="33" s="1"/>
  <c r="D202" i="33"/>
  <c r="AE202" i="33"/>
  <c r="DQ112" i="33"/>
  <c r="D206" i="33"/>
  <c r="DP116" i="33" s="1"/>
  <c r="AE206" i="33"/>
  <c r="DQ116" i="33"/>
  <c r="D215" i="33"/>
  <c r="AE215" i="33"/>
  <c r="DQ125" i="33"/>
  <c r="D221" i="33"/>
  <c r="DP131" i="33" s="1"/>
  <c r="AE221" i="33"/>
  <c r="D222" i="33"/>
  <c r="DP132" i="33" s="1"/>
  <c r="AE222" i="33"/>
  <c r="DQ132" i="33"/>
  <c r="D166" i="33"/>
  <c r="DL166" i="33" s="1"/>
  <c r="D179" i="33"/>
  <c r="DL179" i="33" s="1"/>
  <c r="D200" i="33"/>
  <c r="AE200" i="33"/>
  <c r="D201" i="33"/>
  <c r="AE201" i="33"/>
  <c r="D209" i="33"/>
  <c r="AE209" i="33"/>
  <c r="D210" i="33"/>
  <c r="AE210" i="33"/>
  <c r="D217" i="33"/>
  <c r="AE217" i="33"/>
  <c r="D218" i="33"/>
  <c r="AE218" i="33"/>
  <c r="D224" i="33"/>
  <c r="AE224" i="33"/>
  <c r="DQ134" i="33"/>
  <c r="D233" i="33"/>
  <c r="AE233" i="33"/>
  <c r="D234" i="33"/>
  <c r="AE234" i="33"/>
  <c r="DR134" i="33"/>
  <c r="D154" i="33"/>
  <c r="DL154" i="33" s="1"/>
  <c r="D168" i="33"/>
  <c r="DL168" i="33" s="1"/>
  <c r="D213" i="33"/>
  <c r="AE213" i="33"/>
  <c r="D220" i="33"/>
  <c r="AE229" i="33"/>
  <c r="D230" i="33"/>
  <c r="AE230" i="33"/>
  <c r="DQ140" i="33"/>
  <c r="D239" i="33"/>
  <c r="AE239" i="33"/>
  <c r="AE208" i="33"/>
  <c r="D182" i="33"/>
  <c r="D178" i="33"/>
  <c r="DL178" i="33" s="1"/>
  <c r="D225" i="33"/>
  <c r="AE225" i="33"/>
  <c r="D226" i="33"/>
  <c r="D237" i="33"/>
  <c r="AE237" i="33"/>
  <c r="D238" i="33"/>
  <c r="AE238" i="33"/>
  <c r="C414" i="37"/>
  <c r="C446" i="37"/>
  <c r="C413" i="37"/>
  <c r="C437" i="37"/>
  <c r="C449" i="37"/>
  <c r="C441" i="37"/>
  <c r="C447" i="37"/>
  <c r="DL147" i="33" l="1"/>
  <c r="C429" i="37"/>
  <c r="DL156" i="33"/>
  <c r="C438" i="37"/>
  <c r="DP156" i="33"/>
  <c r="DL120" i="33"/>
  <c r="C402" i="37"/>
  <c r="DL149" i="33"/>
  <c r="C431" i="37"/>
  <c r="DP162" i="33"/>
  <c r="DP124" i="33"/>
  <c r="AE277" i="33"/>
  <c r="D277" i="33"/>
  <c r="DP186" i="33" s="1"/>
  <c r="C452" i="37"/>
  <c r="C435" i="37"/>
  <c r="DL48" i="33"/>
  <c r="AE207" i="33"/>
  <c r="DP134" i="33"/>
  <c r="DQ115" i="33"/>
  <c r="D207" i="33"/>
  <c r="DP117" i="33" s="1"/>
  <c r="AE212" i="33"/>
  <c r="AE205" i="33"/>
  <c r="AE269" i="33"/>
  <c r="D269" i="33"/>
  <c r="AE87" i="33"/>
  <c r="D87" i="33"/>
  <c r="DL40" i="33" s="1"/>
  <c r="AE240" i="33"/>
  <c r="DQ156" i="33"/>
  <c r="D184" i="33"/>
  <c r="DL185" i="33" s="1"/>
  <c r="AE258" i="33"/>
  <c r="AE247" i="33"/>
  <c r="DP153" i="33"/>
  <c r="DL44" i="33"/>
  <c r="D161" i="33"/>
  <c r="DQ154" i="33"/>
  <c r="DQ120" i="33"/>
  <c r="DQ122" i="33"/>
  <c r="DL32" i="33"/>
  <c r="DP176" i="33"/>
  <c r="AE83" i="33"/>
  <c r="D83" i="33"/>
  <c r="K141" i="33"/>
  <c r="AE236" i="33"/>
  <c r="AE214" i="33"/>
  <c r="DQ141" i="33"/>
  <c r="AE257" i="33"/>
  <c r="AE245" i="33"/>
  <c r="DM39" i="33"/>
  <c r="C422" i="37"/>
  <c r="DP147" i="33"/>
  <c r="D148" i="33"/>
  <c r="AE231" i="33"/>
  <c r="DL115" i="33"/>
  <c r="DM31" i="33"/>
  <c r="DP172" i="33"/>
  <c r="AE270" i="33"/>
  <c r="D270" i="33"/>
  <c r="AE246" i="33"/>
  <c r="D246" i="33"/>
  <c r="DP155" i="33" s="1"/>
  <c r="DQ155" i="33"/>
  <c r="C410" i="37"/>
  <c r="DQ126" i="33"/>
  <c r="DQ110" i="33"/>
  <c r="DP170" i="33"/>
  <c r="AE254" i="33"/>
  <c r="D254" i="33"/>
  <c r="DP163" i="33" s="1"/>
  <c r="DQ163" i="33"/>
  <c r="DQ186" i="33"/>
  <c r="AE249" i="33"/>
  <c r="D162" i="33"/>
  <c r="DP128" i="33"/>
  <c r="DQ167" i="33"/>
  <c r="DP120" i="33"/>
  <c r="DQ152" i="33"/>
  <c r="DQ147" i="33"/>
  <c r="E16" i="33"/>
  <c r="E15" i="33" s="1"/>
  <c r="E14" i="33" s="1"/>
  <c r="DL36" i="33"/>
  <c r="DP169" i="33"/>
  <c r="AE95" i="33"/>
  <c r="D95" i="33"/>
  <c r="DL163" i="33"/>
  <c r="C445" i="37"/>
  <c r="C419" i="37"/>
  <c r="DP140" i="33"/>
  <c r="DQ175" i="33"/>
  <c r="AE243" i="33"/>
  <c r="D88" i="33"/>
  <c r="DL41" i="33" s="1"/>
  <c r="DP135" i="33"/>
  <c r="AE266" i="33"/>
  <c r="D127" i="33"/>
  <c r="DM17" i="33"/>
  <c r="DM41" i="33"/>
  <c r="DP164" i="33"/>
  <c r="AE79" i="33"/>
  <c r="D79" i="33"/>
  <c r="DQ137" i="33"/>
  <c r="DQ174" i="33"/>
  <c r="DL141" i="33"/>
  <c r="DQ133" i="33"/>
  <c r="DL19" i="33"/>
  <c r="AE65" i="33"/>
  <c r="DM23" i="33"/>
  <c r="DM29" i="33"/>
  <c r="DP165" i="33"/>
  <c r="DQ130" i="33"/>
  <c r="AE227" i="33"/>
  <c r="DP125" i="33"/>
  <c r="AE265" i="33"/>
  <c r="AE223" i="33"/>
  <c r="DM19" i="33"/>
  <c r="AE70" i="33"/>
  <c r="AE76" i="33"/>
  <c r="DP183" i="33"/>
  <c r="C403" i="37"/>
  <c r="DP182" i="33"/>
  <c r="AE264" i="33"/>
  <c r="D64" i="33"/>
  <c r="DL17" i="33" s="1"/>
  <c r="AE259" i="33"/>
  <c r="DQ168" i="33"/>
  <c r="D259" i="33"/>
  <c r="DP168" i="33" s="1"/>
  <c r="DP111" i="33"/>
  <c r="DP158" i="33"/>
  <c r="DP154" i="33"/>
  <c r="C428" i="37"/>
  <c r="DP112" i="33"/>
  <c r="C448" i="37"/>
  <c r="DP139" i="33"/>
  <c r="DL134" i="33"/>
  <c r="J134" i="33"/>
  <c r="K134" i="33" s="1"/>
  <c r="D119" i="33"/>
  <c r="DL119" i="33" s="1"/>
  <c r="DQ119" i="33"/>
  <c r="DL138" i="33"/>
  <c r="J138" i="33"/>
  <c r="K138" i="33" s="1"/>
  <c r="DL136" i="33"/>
  <c r="J136" i="33"/>
  <c r="K136" i="33" s="1"/>
  <c r="AE81" i="33"/>
  <c r="D81" i="33"/>
  <c r="DL34" i="33" s="1"/>
  <c r="DM34" i="33"/>
  <c r="DL183" i="33"/>
  <c r="DL143" i="33"/>
  <c r="J143" i="33"/>
  <c r="K143" i="33" s="1"/>
  <c r="AE73" i="33"/>
  <c r="DM26" i="33"/>
  <c r="D73" i="33"/>
  <c r="DL26" i="33" s="1"/>
  <c r="AE96" i="33"/>
  <c r="DM49" i="33"/>
  <c r="D96" i="33"/>
  <c r="DL49" i="33" s="1"/>
  <c r="DP173" i="33"/>
  <c r="DM47" i="33"/>
  <c r="AI241" i="33"/>
  <c r="DB28" i="33"/>
  <c r="D16" i="33"/>
  <c r="D15" i="33" s="1"/>
  <c r="D14" i="33" s="1"/>
  <c r="D118" i="33"/>
  <c r="DL118" i="33" s="1"/>
  <c r="DQ118" i="33"/>
  <c r="AE242" i="33"/>
  <c r="DQ151" i="33"/>
  <c r="D242" i="33"/>
  <c r="DP151" i="33" s="1"/>
  <c r="AE71" i="33"/>
  <c r="DM24" i="33"/>
  <c r="D71" i="33"/>
  <c r="DL24" i="33" s="1"/>
  <c r="DP171" i="33"/>
  <c r="DL122" i="33"/>
  <c r="J122" i="33"/>
  <c r="K122" i="33" s="1"/>
  <c r="DL47" i="33"/>
  <c r="DP178" i="33"/>
  <c r="D129" i="33"/>
  <c r="DL129" i="33" s="1"/>
  <c r="DQ129" i="33"/>
  <c r="AE80" i="33"/>
  <c r="DM33" i="33"/>
  <c r="D80" i="33"/>
  <c r="DL33" i="33" s="1"/>
  <c r="E63" i="33"/>
  <c r="AE75" i="33"/>
  <c r="DM28" i="33"/>
  <c r="D75" i="33"/>
  <c r="C412" i="37"/>
  <c r="DQ182" i="33"/>
  <c r="AE93" i="33"/>
  <c r="D93" i="33"/>
  <c r="DL46" i="33" s="1"/>
  <c r="DM46" i="33"/>
  <c r="DP136" i="33"/>
  <c r="DP149" i="33"/>
  <c r="DP130" i="33"/>
  <c r="DP119" i="33"/>
  <c r="C453" i="37"/>
  <c r="DQ146" i="33"/>
  <c r="DQ139" i="33"/>
  <c r="DQ178" i="33"/>
  <c r="DQ173" i="33"/>
  <c r="DQ179" i="33"/>
  <c r="AE89" i="33"/>
  <c r="D89" i="33"/>
  <c r="DL42" i="33" s="1"/>
  <c r="DM42" i="33"/>
  <c r="DQ160" i="33"/>
  <c r="DP142" i="33"/>
  <c r="DL39" i="33"/>
  <c r="AE69" i="33"/>
  <c r="DM22" i="33"/>
  <c r="D69" i="33"/>
  <c r="DL22" i="33" s="1"/>
  <c r="AE84" i="33"/>
  <c r="D84" i="33"/>
  <c r="DL37" i="33" s="1"/>
  <c r="DM37" i="33"/>
  <c r="DP179" i="33"/>
  <c r="K115" i="33"/>
  <c r="DP110" i="33"/>
  <c r="G102" i="33"/>
  <c r="D203" i="33"/>
  <c r="DP113" i="33" s="1"/>
  <c r="AE203" i="33"/>
  <c r="DQ113" i="33"/>
  <c r="D145" i="33"/>
  <c r="DQ145" i="33"/>
  <c r="C399" i="37"/>
  <c r="DQ171" i="33"/>
  <c r="J151" i="33"/>
  <c r="K151" i="33" s="1"/>
  <c r="DL151" i="33"/>
  <c r="DQ150" i="33"/>
  <c r="D150" i="33"/>
  <c r="DP143" i="33"/>
  <c r="DP138" i="33"/>
  <c r="DP114" i="33"/>
  <c r="DL111" i="33"/>
  <c r="AE67" i="33"/>
  <c r="DM20" i="33"/>
  <c r="D67" i="33"/>
  <c r="DL20" i="33" s="1"/>
  <c r="DP166" i="33"/>
  <c r="DL35" i="33"/>
  <c r="D144" i="33"/>
  <c r="DP144" i="33" s="1"/>
  <c r="DQ144" i="33"/>
  <c r="DL139" i="33"/>
  <c r="J139" i="33"/>
  <c r="K139" i="33" s="1"/>
  <c r="D123" i="33"/>
  <c r="DP123" i="33" s="1"/>
  <c r="DQ123" i="33"/>
  <c r="AE97" i="33"/>
  <c r="D97" i="33"/>
  <c r="DL50" i="33" s="1"/>
  <c r="DM50" i="33"/>
  <c r="AE85" i="33"/>
  <c r="D85" i="33"/>
  <c r="DL38" i="33" s="1"/>
  <c r="DM38" i="33"/>
  <c r="DR109" i="33"/>
  <c r="F108" i="33"/>
  <c r="DR108" i="33" s="1"/>
  <c r="DQ158" i="33"/>
  <c r="DL160" i="33"/>
  <c r="J160" i="33"/>
  <c r="K160" i="33" s="1"/>
  <c r="E109" i="33"/>
  <c r="E108" i="33" s="1"/>
  <c r="D108" i="33" s="1"/>
  <c r="AE92" i="33"/>
  <c r="DM45" i="33"/>
  <c r="D92" i="33"/>
  <c r="DL45" i="33" s="1"/>
  <c r="DN16" i="33"/>
  <c r="F62" i="33"/>
  <c r="AE77" i="33"/>
  <c r="DM30" i="33"/>
  <c r="D77" i="33"/>
  <c r="DL30" i="33" s="1"/>
  <c r="DP160" i="33"/>
  <c r="E199" i="33"/>
  <c r="C436" i="37"/>
  <c r="F397" i="37"/>
  <c r="C434" i="37"/>
  <c r="C440" i="37"/>
  <c r="E420" i="37"/>
  <c r="C404" i="37"/>
  <c r="C423" i="37"/>
  <c r="C425" i="37"/>
  <c r="C406" i="37"/>
  <c r="C418" i="37"/>
  <c r="C408" i="37"/>
  <c r="C451" i="37"/>
  <c r="C415" i="37"/>
  <c r="C407" i="37"/>
  <c r="C400" i="37" l="1"/>
  <c r="DL162" i="33"/>
  <c r="C444" i="37"/>
  <c r="DL127" i="33"/>
  <c r="C409" i="37"/>
  <c r="DP184" i="33"/>
  <c r="D199" i="33"/>
  <c r="D198" i="33" s="1"/>
  <c r="DP108" i="33" s="1"/>
  <c r="D109" i="33"/>
  <c r="DL148" i="33"/>
  <c r="C430" i="37"/>
  <c r="DP127" i="33"/>
  <c r="DP148" i="33"/>
  <c r="DL161" i="33"/>
  <c r="C443" i="37"/>
  <c r="DP161" i="33"/>
  <c r="DL145" i="33"/>
  <c r="C427" i="37"/>
  <c r="DL123" i="33"/>
  <c r="C405" i="37"/>
  <c r="J109" i="33"/>
  <c r="J108" i="33" s="1"/>
  <c r="E62" i="33"/>
  <c r="DM16" i="33"/>
  <c r="C411" i="37"/>
  <c r="F61" i="33"/>
  <c r="DN14" i="33" s="1"/>
  <c r="DN15" i="33"/>
  <c r="E198" i="33"/>
  <c r="DQ108" i="33" s="1"/>
  <c r="DQ109" i="33"/>
  <c r="DP118" i="33"/>
  <c r="D63" i="33"/>
  <c r="DL28" i="33"/>
  <c r="DP129" i="33"/>
  <c r="DL144" i="33"/>
  <c r="C426" i="37"/>
  <c r="K109" i="33"/>
  <c r="K108" i="33" s="1"/>
  <c r="DL150" i="33"/>
  <c r="C432" i="37"/>
  <c r="DP145" i="33"/>
  <c r="DP150" i="33"/>
  <c r="C439" i="37"/>
  <c r="C421" i="37"/>
  <c r="C433" i="37"/>
  <c r="C416" i="37"/>
  <c r="C398" i="37"/>
  <c r="E421" i="37"/>
  <c r="E416" i="37"/>
  <c r="C450" i="37"/>
  <c r="E423" i="37"/>
  <c r="C401" i="37"/>
  <c r="E418" i="37"/>
  <c r="C442" i="37"/>
  <c r="E415" i="37"/>
  <c r="C424" i="37"/>
  <c r="E397" i="37"/>
  <c r="C397" i="37"/>
  <c r="C417" i="37"/>
  <c r="E425" i="37"/>
  <c r="E404" i="37"/>
  <c r="DP109" i="33" l="1"/>
  <c r="D62" i="33"/>
  <c r="DL16" i="33"/>
  <c r="E61" i="33"/>
  <c r="DM14" i="33" s="1"/>
  <c r="DM15" i="33"/>
  <c r="E433" i="37"/>
  <c r="E442" i="37"/>
  <c r="D61" i="33" l="1"/>
  <c r="DL14" i="33" s="1"/>
  <c r="DL15" i="33"/>
  <c r="K47" i="25"/>
  <c r="E187" i="37" s="1"/>
  <c r="J47" i="25"/>
  <c r="I47" i="25"/>
  <c r="D187" i="37" s="1"/>
  <c r="H47" i="25"/>
  <c r="G47" i="25"/>
  <c r="F47" i="25"/>
  <c r="E47" i="25"/>
  <c r="D47" i="25"/>
  <c r="C47" i="25"/>
  <c r="U20" i="10" l="1"/>
  <c r="F47" i="10"/>
  <c r="E47" i="10"/>
  <c r="D47" i="10"/>
  <c r="C47" i="10"/>
  <c r="B47" i="10"/>
  <c r="A47" i="10"/>
  <c r="X38" i="10"/>
  <c r="W38" i="10"/>
  <c r="V38" i="10"/>
  <c r="U38" i="10"/>
  <c r="T38" i="10"/>
  <c r="S38" i="10"/>
  <c r="R38" i="10"/>
  <c r="Q38" i="10"/>
  <c r="P38" i="10"/>
  <c r="O38" i="10"/>
  <c r="N38" i="10"/>
  <c r="M38" i="10"/>
  <c r="L38" i="10"/>
  <c r="K38" i="10"/>
  <c r="J38" i="10"/>
  <c r="I38" i="10"/>
  <c r="H38" i="10"/>
  <c r="G38" i="10"/>
  <c r="F38" i="10"/>
  <c r="E38" i="10"/>
  <c r="D38" i="10"/>
  <c r="C38" i="10"/>
  <c r="B38" i="10"/>
  <c r="A38" i="10"/>
  <c r="X29" i="10"/>
  <c r="W29" i="10"/>
  <c r="V29" i="10"/>
  <c r="U29" i="10"/>
  <c r="T29" i="10"/>
  <c r="S29" i="10"/>
  <c r="R29" i="10"/>
  <c r="Q29" i="10"/>
  <c r="P29" i="10"/>
  <c r="O29" i="10"/>
  <c r="N29" i="10"/>
  <c r="M29" i="10"/>
  <c r="L29" i="10"/>
  <c r="K29" i="10"/>
  <c r="J29" i="10"/>
  <c r="I29" i="10"/>
  <c r="H29" i="10"/>
  <c r="G29" i="10"/>
  <c r="F29" i="10"/>
  <c r="E29" i="10"/>
  <c r="D29" i="10"/>
  <c r="C29" i="10"/>
  <c r="T20" i="10"/>
  <c r="S20" i="10"/>
  <c r="R20" i="10"/>
  <c r="Q20" i="10"/>
  <c r="P20" i="10"/>
  <c r="O20" i="10"/>
  <c r="N20" i="10"/>
  <c r="J20" i="10"/>
  <c r="I20" i="10"/>
  <c r="H20" i="10"/>
  <c r="G20" i="10"/>
  <c r="F20" i="10"/>
  <c r="E20" i="10"/>
  <c r="D20" i="10"/>
  <c r="C20" i="10"/>
  <c r="J13" i="10" l="1"/>
  <c r="I13" i="10"/>
  <c r="H13" i="10"/>
  <c r="G13" i="10"/>
  <c r="F13" i="10"/>
  <c r="E13" i="10"/>
  <c r="D13" i="10"/>
  <c r="C13" i="10"/>
  <c r="J12" i="10"/>
  <c r="I12" i="10"/>
  <c r="H12" i="10"/>
  <c r="G12" i="10"/>
  <c r="F12" i="10"/>
  <c r="E12" i="10"/>
  <c r="D12" i="10"/>
  <c r="C12" i="10"/>
  <c r="D124" i="37"/>
  <c r="E124" i="37"/>
  <c r="F124" i="37"/>
  <c r="G124" i="37"/>
  <c r="I124" i="37" s="1"/>
  <c r="C124" i="37"/>
  <c r="R244" i="37"/>
  <c r="Q244" i="37"/>
  <c r="P244" i="37"/>
  <c r="O244" i="37"/>
  <c r="N244" i="37"/>
  <c r="M244" i="37"/>
  <c r="L244" i="37"/>
  <c r="K244" i="37"/>
  <c r="J244" i="37"/>
  <c r="I244" i="37"/>
  <c r="H244" i="37"/>
  <c r="G244" i="37"/>
  <c r="R242" i="37"/>
  <c r="Q242" i="37"/>
  <c r="P242" i="37"/>
  <c r="O242" i="37"/>
  <c r="N242" i="37"/>
  <c r="M242" i="37"/>
  <c r="L242" i="37"/>
  <c r="K242" i="37"/>
  <c r="J242" i="37"/>
  <c r="I242" i="37"/>
  <c r="H242" i="37"/>
  <c r="G242" i="37"/>
  <c r="P374" i="37"/>
  <c r="O374" i="37"/>
  <c r="N374" i="37"/>
  <c r="M374" i="37"/>
  <c r="L374" i="37"/>
  <c r="K374" i="37"/>
  <c r="J374" i="37"/>
  <c r="I374" i="37"/>
  <c r="H374" i="37"/>
  <c r="G374" i="37"/>
  <c r="P372" i="37"/>
  <c r="O372" i="37"/>
  <c r="N372" i="37"/>
  <c r="M372" i="37"/>
  <c r="L372" i="37"/>
  <c r="K372" i="37"/>
  <c r="J372" i="37"/>
  <c r="I372" i="37"/>
  <c r="H372" i="37"/>
  <c r="G372" i="37"/>
  <c r="R261" i="37" l="1"/>
  <c r="Q261" i="37"/>
  <c r="P261" i="37"/>
  <c r="O261" i="37"/>
  <c r="N261" i="37"/>
  <c r="M261" i="37"/>
  <c r="L261" i="37"/>
  <c r="K261" i="37"/>
  <c r="J261" i="37"/>
  <c r="I261" i="37"/>
  <c r="H261" i="37"/>
  <c r="G261" i="37"/>
  <c r="R260" i="37"/>
  <c r="Q260" i="37"/>
  <c r="P260" i="37"/>
  <c r="O260" i="37"/>
  <c r="N260" i="37"/>
  <c r="M260" i="37"/>
  <c r="L260" i="37"/>
  <c r="K260" i="37"/>
  <c r="J260" i="37"/>
  <c r="I260" i="37"/>
  <c r="H260" i="37"/>
  <c r="G260" i="37"/>
  <c r="R259" i="37"/>
  <c r="Q259" i="37"/>
  <c r="P259" i="37"/>
  <c r="O259" i="37"/>
  <c r="N259" i="37"/>
  <c r="M259" i="37"/>
  <c r="L259" i="37"/>
  <c r="K259" i="37"/>
  <c r="J259" i="37"/>
  <c r="I259" i="37"/>
  <c r="H259" i="37"/>
  <c r="G259" i="37"/>
  <c r="R258" i="37"/>
  <c r="Q258" i="37"/>
  <c r="P258" i="37"/>
  <c r="O258" i="37"/>
  <c r="N258" i="37"/>
  <c r="M258" i="37"/>
  <c r="L258" i="37"/>
  <c r="K258" i="37"/>
  <c r="J258" i="37"/>
  <c r="I258" i="37"/>
  <c r="H258" i="37"/>
  <c r="G258" i="37"/>
  <c r="R257" i="37"/>
  <c r="Q257" i="37"/>
  <c r="P257" i="37"/>
  <c r="O257" i="37"/>
  <c r="N257" i="37"/>
  <c r="M257" i="37"/>
  <c r="L257" i="37"/>
  <c r="K257" i="37"/>
  <c r="J257" i="37"/>
  <c r="I257" i="37"/>
  <c r="H257" i="37"/>
  <c r="G257" i="37"/>
  <c r="R254" i="37"/>
  <c r="Q254" i="37"/>
  <c r="P254" i="37"/>
  <c r="O254" i="37"/>
  <c r="N254" i="37"/>
  <c r="M254" i="37"/>
  <c r="L254" i="37"/>
  <c r="K254" i="37"/>
  <c r="J254" i="37"/>
  <c r="I254" i="37"/>
  <c r="H254" i="37"/>
  <c r="G254" i="37"/>
  <c r="R253" i="37"/>
  <c r="Q253" i="37"/>
  <c r="P253" i="37"/>
  <c r="O253" i="37"/>
  <c r="N253" i="37"/>
  <c r="M253" i="37"/>
  <c r="L253" i="37"/>
  <c r="K253" i="37"/>
  <c r="J253" i="37"/>
  <c r="I253" i="37"/>
  <c r="H253" i="37"/>
  <c r="G253" i="37"/>
  <c r="R252" i="37"/>
  <c r="Q252" i="37"/>
  <c r="P252" i="37"/>
  <c r="O252" i="37"/>
  <c r="N252" i="37"/>
  <c r="M252" i="37"/>
  <c r="L252" i="37"/>
  <c r="K252" i="37"/>
  <c r="J252" i="37"/>
  <c r="I252" i="37"/>
  <c r="H252" i="37"/>
  <c r="G252" i="37"/>
  <c r="R251" i="37"/>
  <c r="Q251" i="37"/>
  <c r="P251" i="37"/>
  <c r="O251" i="37"/>
  <c r="N251" i="37"/>
  <c r="M251" i="37"/>
  <c r="L251" i="37"/>
  <c r="K251" i="37"/>
  <c r="J251" i="37"/>
  <c r="I251" i="37"/>
  <c r="H251" i="37"/>
  <c r="G251" i="37"/>
  <c r="R250" i="37"/>
  <c r="Q250" i="37"/>
  <c r="P250" i="37"/>
  <c r="O250" i="37"/>
  <c r="N250" i="37"/>
  <c r="M250" i="37"/>
  <c r="L250" i="37"/>
  <c r="K250" i="37"/>
  <c r="J250" i="37"/>
  <c r="I250" i="37"/>
  <c r="H250" i="37"/>
  <c r="G250" i="37"/>
  <c r="R249" i="37"/>
  <c r="Q249" i="37"/>
  <c r="P249" i="37"/>
  <c r="O249" i="37"/>
  <c r="N249" i="37"/>
  <c r="M249" i="37"/>
  <c r="L249" i="37"/>
  <c r="K249" i="37"/>
  <c r="J249" i="37"/>
  <c r="I249" i="37"/>
  <c r="H249" i="37"/>
  <c r="G249" i="37"/>
  <c r="R248" i="37"/>
  <c r="Q248" i="37"/>
  <c r="P248" i="37"/>
  <c r="O248" i="37"/>
  <c r="N248" i="37"/>
  <c r="M248" i="37"/>
  <c r="L248" i="37"/>
  <c r="K248" i="37"/>
  <c r="J248" i="37"/>
  <c r="I248" i="37"/>
  <c r="H248" i="37"/>
  <c r="G248" i="37"/>
  <c r="R247" i="37"/>
  <c r="Q247" i="37"/>
  <c r="P247" i="37"/>
  <c r="O247" i="37"/>
  <c r="N247" i="37"/>
  <c r="M247" i="37"/>
  <c r="L247" i="37"/>
  <c r="K247" i="37"/>
  <c r="J247" i="37"/>
  <c r="I247" i="37"/>
  <c r="H247" i="37"/>
  <c r="G247" i="37"/>
  <c r="R246" i="37"/>
  <c r="Q246" i="37"/>
  <c r="P246" i="37"/>
  <c r="O246" i="37"/>
  <c r="N246" i="37"/>
  <c r="M246" i="37"/>
  <c r="L246" i="37"/>
  <c r="K246" i="37"/>
  <c r="J246" i="37"/>
  <c r="I246" i="37"/>
  <c r="H246" i="37"/>
  <c r="G246" i="37"/>
  <c r="R245" i="37"/>
  <c r="Q245" i="37"/>
  <c r="P245" i="37"/>
  <c r="O245" i="37"/>
  <c r="N245" i="37"/>
  <c r="M245" i="37"/>
  <c r="L245" i="37"/>
  <c r="K245" i="37"/>
  <c r="J245" i="37"/>
  <c r="I245" i="37"/>
  <c r="H245" i="37"/>
  <c r="G245" i="37"/>
  <c r="P360" i="37"/>
  <c r="O360" i="37"/>
  <c r="N360" i="37"/>
  <c r="M360" i="37"/>
  <c r="L360" i="37"/>
  <c r="K360" i="37"/>
  <c r="J360" i="37"/>
  <c r="I360" i="37"/>
  <c r="H360" i="37"/>
  <c r="G360" i="37"/>
  <c r="T297" i="37"/>
  <c r="S297" i="37"/>
  <c r="R297" i="37"/>
  <c r="Q297" i="37"/>
  <c r="P297" i="37"/>
  <c r="O297" i="37"/>
  <c r="N297" i="37"/>
  <c r="M297" i="37"/>
  <c r="L297" i="37"/>
  <c r="K297" i="37"/>
  <c r="J297" i="37"/>
  <c r="I297" i="37"/>
  <c r="H297" i="37"/>
  <c r="G297" i="37"/>
  <c r="F297" i="37"/>
  <c r="E297" i="37"/>
  <c r="P384" i="37"/>
  <c r="O384" i="37"/>
  <c r="N384" i="37"/>
  <c r="M384" i="37"/>
  <c r="L384" i="37"/>
  <c r="K384" i="37"/>
  <c r="J384" i="37"/>
  <c r="I384" i="37"/>
  <c r="H384" i="37"/>
  <c r="G384" i="37"/>
  <c r="P378" i="37"/>
  <c r="O378" i="37"/>
  <c r="N378" i="37"/>
  <c r="M378" i="37"/>
  <c r="L378" i="37"/>
  <c r="K378" i="37"/>
  <c r="J378" i="37"/>
  <c r="I378" i="37"/>
  <c r="H378" i="37"/>
  <c r="G378" i="37"/>
  <c r="P377" i="37"/>
  <c r="O377" i="37"/>
  <c r="N377" i="37"/>
  <c r="M377" i="37"/>
  <c r="L377" i="37"/>
  <c r="K377" i="37"/>
  <c r="J377" i="37"/>
  <c r="I377" i="37"/>
  <c r="H377" i="37"/>
  <c r="G377" i="37"/>
  <c r="P376" i="37"/>
  <c r="O376" i="37"/>
  <c r="N376" i="37"/>
  <c r="M376" i="37"/>
  <c r="L376" i="37"/>
  <c r="K376" i="37"/>
  <c r="J376" i="37"/>
  <c r="I376" i="37"/>
  <c r="H376" i="37"/>
  <c r="G376" i="37"/>
  <c r="P375" i="37"/>
  <c r="O375" i="37"/>
  <c r="N375" i="37"/>
  <c r="M375" i="37"/>
  <c r="L375" i="37"/>
  <c r="K375" i="37"/>
  <c r="J375" i="37"/>
  <c r="I375" i="37"/>
  <c r="H375" i="37"/>
  <c r="G375" i="37"/>
  <c r="P373" i="37"/>
  <c r="O373" i="37"/>
  <c r="N373" i="37"/>
  <c r="M373" i="37"/>
  <c r="L373" i="37"/>
  <c r="K373" i="37"/>
  <c r="J373" i="37"/>
  <c r="I373" i="37"/>
  <c r="H373" i="37"/>
  <c r="G373" i="37"/>
  <c r="P371" i="37"/>
  <c r="O371" i="37"/>
  <c r="N371" i="37"/>
  <c r="M371" i="37"/>
  <c r="L371" i="37"/>
  <c r="K371" i="37"/>
  <c r="J371" i="37"/>
  <c r="I371" i="37"/>
  <c r="H371" i="37"/>
  <c r="G371" i="37"/>
  <c r="P368" i="37"/>
  <c r="O368" i="37"/>
  <c r="N368" i="37"/>
  <c r="M368" i="37"/>
  <c r="L368" i="37"/>
  <c r="K368" i="37"/>
  <c r="J368" i="37"/>
  <c r="I368" i="37"/>
  <c r="H368" i="37"/>
  <c r="G368" i="37"/>
  <c r="P367" i="37"/>
  <c r="O367" i="37"/>
  <c r="N367" i="37"/>
  <c r="M367" i="37"/>
  <c r="L367" i="37"/>
  <c r="K367" i="37"/>
  <c r="J367" i="37"/>
  <c r="I367" i="37"/>
  <c r="H367" i="37"/>
  <c r="G367" i="37"/>
  <c r="P366" i="37"/>
  <c r="O366" i="37"/>
  <c r="N366" i="37"/>
  <c r="M366" i="37"/>
  <c r="L366" i="37"/>
  <c r="K366" i="37"/>
  <c r="J366" i="37"/>
  <c r="I366" i="37"/>
  <c r="H366" i="37"/>
  <c r="G366" i="37"/>
  <c r="P365" i="37"/>
  <c r="O365" i="37"/>
  <c r="N365" i="37"/>
  <c r="M365" i="37"/>
  <c r="L365" i="37"/>
  <c r="K365" i="37"/>
  <c r="J365" i="37"/>
  <c r="I365" i="37"/>
  <c r="H365" i="37"/>
  <c r="G365" i="37"/>
  <c r="P362" i="37"/>
  <c r="O362" i="37"/>
  <c r="N362" i="37"/>
  <c r="M362" i="37"/>
  <c r="L362" i="37"/>
  <c r="K362" i="37"/>
  <c r="J362" i="37"/>
  <c r="I362" i="37"/>
  <c r="H362" i="37"/>
  <c r="G362" i="37"/>
  <c r="P361" i="37"/>
  <c r="O361" i="37"/>
  <c r="N361" i="37"/>
  <c r="M361" i="37"/>
  <c r="L361" i="37"/>
  <c r="K361" i="37"/>
  <c r="J361" i="37"/>
  <c r="I361" i="37"/>
  <c r="H361" i="37"/>
  <c r="G361" i="37"/>
  <c r="P359" i="37"/>
  <c r="O359" i="37"/>
  <c r="N359" i="37"/>
  <c r="M359" i="37"/>
  <c r="L359" i="37"/>
  <c r="K359" i="37"/>
  <c r="J359" i="37"/>
  <c r="I359" i="37"/>
  <c r="H359" i="37"/>
  <c r="G359" i="37"/>
  <c r="P358" i="37"/>
  <c r="O358" i="37"/>
  <c r="N358" i="37"/>
  <c r="M358" i="37"/>
  <c r="L358" i="37"/>
  <c r="K358" i="37"/>
  <c r="J358" i="37"/>
  <c r="I358" i="37"/>
  <c r="H358" i="37"/>
  <c r="G358" i="37"/>
  <c r="P357" i="37"/>
  <c r="O357" i="37"/>
  <c r="N357" i="37"/>
  <c r="M357" i="37"/>
  <c r="L357" i="37"/>
  <c r="K357" i="37"/>
  <c r="J357" i="37"/>
  <c r="I357" i="37"/>
  <c r="H357" i="37"/>
  <c r="G357" i="37"/>
  <c r="P356" i="37"/>
  <c r="O356" i="37"/>
  <c r="N356" i="37"/>
  <c r="M356" i="37"/>
  <c r="L356" i="37"/>
  <c r="K356" i="37"/>
  <c r="J356" i="37"/>
  <c r="I356" i="37"/>
  <c r="H356" i="37"/>
  <c r="G356" i="37"/>
  <c r="P355" i="37"/>
  <c r="O355" i="37"/>
  <c r="N355" i="37"/>
  <c r="M355" i="37"/>
  <c r="L355" i="37"/>
  <c r="K355" i="37"/>
  <c r="J355" i="37"/>
  <c r="I355" i="37"/>
  <c r="H355" i="37"/>
  <c r="G355" i="37"/>
  <c r="P354" i="37"/>
  <c r="O354" i="37"/>
  <c r="N354" i="37"/>
  <c r="M354" i="37"/>
  <c r="L354" i="37"/>
  <c r="K354" i="37"/>
  <c r="J354" i="37"/>
  <c r="I354" i="37"/>
  <c r="H354" i="37"/>
  <c r="G354" i="37"/>
  <c r="P353" i="37"/>
  <c r="O353" i="37"/>
  <c r="N353" i="37"/>
  <c r="M353" i="37"/>
  <c r="L353" i="37"/>
  <c r="K353" i="37"/>
  <c r="J353" i="37"/>
  <c r="I353" i="37"/>
  <c r="H353" i="37"/>
  <c r="G353" i="37"/>
  <c r="P352" i="37"/>
  <c r="O352" i="37"/>
  <c r="N352" i="37"/>
  <c r="M352" i="37"/>
  <c r="L352" i="37"/>
  <c r="K352" i="37"/>
  <c r="J352" i="37"/>
  <c r="I352" i="37"/>
  <c r="H352" i="37"/>
  <c r="G352" i="37"/>
  <c r="P350" i="37"/>
  <c r="O350" i="37"/>
  <c r="N350" i="37"/>
  <c r="M350" i="37"/>
  <c r="L350" i="37"/>
  <c r="K350" i="37"/>
  <c r="J350" i="37"/>
  <c r="I350" i="37"/>
  <c r="H350" i="37"/>
  <c r="G350" i="37"/>
  <c r="P348" i="37"/>
  <c r="O348" i="37"/>
  <c r="N348" i="37"/>
  <c r="M348" i="37"/>
  <c r="L348" i="37"/>
  <c r="K348" i="37"/>
  <c r="J348" i="37"/>
  <c r="I348" i="37"/>
  <c r="H348" i="37"/>
  <c r="G348" i="37"/>
  <c r="P346" i="37"/>
  <c r="O346" i="37"/>
  <c r="N346" i="37"/>
  <c r="M346" i="37"/>
  <c r="L346" i="37"/>
  <c r="K346" i="37"/>
  <c r="J346" i="37"/>
  <c r="I346" i="37"/>
  <c r="H346" i="37"/>
  <c r="G346" i="37"/>
  <c r="P344" i="37"/>
  <c r="O344" i="37"/>
  <c r="N344" i="37"/>
  <c r="M344" i="37"/>
  <c r="L344" i="37"/>
  <c r="K344" i="37"/>
  <c r="J344" i="37"/>
  <c r="I344" i="37"/>
  <c r="H344" i="37"/>
  <c r="G344" i="37"/>
  <c r="P341" i="37"/>
  <c r="O341" i="37"/>
  <c r="N341" i="37"/>
  <c r="M341" i="37"/>
  <c r="L341" i="37"/>
  <c r="K341" i="37"/>
  <c r="J341" i="37"/>
  <c r="I341" i="37"/>
  <c r="H341" i="37"/>
  <c r="G341" i="37"/>
  <c r="P338" i="37"/>
  <c r="O338" i="37"/>
  <c r="N338" i="37"/>
  <c r="M338" i="37"/>
  <c r="L338" i="37"/>
  <c r="K338" i="37"/>
  <c r="J338" i="37"/>
  <c r="I338" i="37"/>
  <c r="H338" i="37"/>
  <c r="G338" i="37"/>
  <c r="P336" i="37"/>
  <c r="O336" i="37"/>
  <c r="N336" i="37"/>
  <c r="M336" i="37"/>
  <c r="L336" i="37"/>
  <c r="K336" i="37"/>
  <c r="J336" i="37"/>
  <c r="I336" i="37"/>
  <c r="H336" i="37"/>
  <c r="G336" i="37"/>
  <c r="P333" i="37"/>
  <c r="O333" i="37"/>
  <c r="N333" i="37"/>
  <c r="M333" i="37"/>
  <c r="L333" i="37"/>
  <c r="K333" i="37"/>
  <c r="J333" i="37"/>
  <c r="I333" i="37"/>
  <c r="H333" i="37"/>
  <c r="G333" i="37"/>
  <c r="P332" i="37"/>
  <c r="O332" i="37"/>
  <c r="N332" i="37"/>
  <c r="M332" i="37"/>
  <c r="L332" i="37"/>
  <c r="K332" i="37"/>
  <c r="J332" i="37"/>
  <c r="I332" i="37"/>
  <c r="H332" i="37"/>
  <c r="G332" i="37"/>
  <c r="P331" i="37"/>
  <c r="O331" i="37"/>
  <c r="N331" i="37"/>
  <c r="M331" i="37"/>
  <c r="L331" i="37"/>
  <c r="K331" i="37"/>
  <c r="J331" i="37"/>
  <c r="I331" i="37"/>
  <c r="H331" i="37"/>
  <c r="G331" i="37"/>
  <c r="T315" i="37"/>
  <c r="S315" i="37"/>
  <c r="R315" i="37"/>
  <c r="Q315" i="37"/>
  <c r="P315" i="37"/>
  <c r="O315" i="37"/>
  <c r="N315" i="37"/>
  <c r="M315" i="37"/>
  <c r="L315" i="37"/>
  <c r="K315" i="37"/>
  <c r="J315" i="37"/>
  <c r="I315" i="37"/>
  <c r="H315" i="37"/>
  <c r="G315" i="37"/>
  <c r="F315" i="37"/>
  <c r="E315" i="37"/>
  <c r="T314" i="37"/>
  <c r="S314" i="37"/>
  <c r="R314" i="37"/>
  <c r="Q314" i="37"/>
  <c r="P314" i="37"/>
  <c r="O314" i="37"/>
  <c r="N314" i="37"/>
  <c r="M314" i="37"/>
  <c r="L314" i="37"/>
  <c r="K314" i="37"/>
  <c r="J314" i="37"/>
  <c r="I314" i="37"/>
  <c r="H314" i="37"/>
  <c r="G314" i="37"/>
  <c r="F314" i="37"/>
  <c r="E314" i="37"/>
  <c r="T313" i="37"/>
  <c r="S313" i="37"/>
  <c r="R313" i="37"/>
  <c r="Q313" i="37"/>
  <c r="P313" i="37"/>
  <c r="O313" i="37"/>
  <c r="N313" i="37"/>
  <c r="M313" i="37"/>
  <c r="L313" i="37"/>
  <c r="K313" i="37"/>
  <c r="J313" i="37"/>
  <c r="I313" i="37"/>
  <c r="H313" i="37"/>
  <c r="G313" i="37"/>
  <c r="F313" i="37"/>
  <c r="E313" i="37"/>
  <c r="T312" i="37"/>
  <c r="S312" i="37"/>
  <c r="R312" i="37"/>
  <c r="Q312" i="37"/>
  <c r="P312" i="37"/>
  <c r="O312" i="37"/>
  <c r="N312" i="37"/>
  <c r="M312" i="37"/>
  <c r="L312" i="37"/>
  <c r="K312" i="37"/>
  <c r="J312" i="37"/>
  <c r="I312" i="37"/>
  <c r="H312" i="37"/>
  <c r="G312" i="37"/>
  <c r="F312" i="37"/>
  <c r="E312" i="37"/>
  <c r="T311" i="37"/>
  <c r="S311" i="37"/>
  <c r="R311" i="37"/>
  <c r="Q311" i="37"/>
  <c r="P311" i="37"/>
  <c r="O311" i="37"/>
  <c r="N311" i="37"/>
  <c r="M311" i="37"/>
  <c r="L311" i="37"/>
  <c r="K311" i="37"/>
  <c r="J311" i="37"/>
  <c r="I311" i="37"/>
  <c r="H311" i="37"/>
  <c r="G311" i="37"/>
  <c r="F311" i="37"/>
  <c r="E311" i="37"/>
  <c r="T310" i="37"/>
  <c r="S310" i="37"/>
  <c r="R310" i="37"/>
  <c r="Q310" i="37"/>
  <c r="P310" i="37"/>
  <c r="O310" i="37"/>
  <c r="N310" i="37"/>
  <c r="M310" i="37"/>
  <c r="L310" i="37"/>
  <c r="K310" i="37"/>
  <c r="J310" i="37"/>
  <c r="I310" i="37"/>
  <c r="H310" i="37"/>
  <c r="G310" i="37"/>
  <c r="F310" i="37"/>
  <c r="E310" i="37"/>
  <c r="T309" i="37"/>
  <c r="S309" i="37"/>
  <c r="R309" i="37"/>
  <c r="Q309" i="37"/>
  <c r="P309" i="37"/>
  <c r="O309" i="37"/>
  <c r="N309" i="37"/>
  <c r="M309" i="37"/>
  <c r="L309" i="37"/>
  <c r="K309" i="37"/>
  <c r="J309" i="37"/>
  <c r="I309" i="37"/>
  <c r="H309" i="37"/>
  <c r="G309" i="37"/>
  <c r="F309" i="37"/>
  <c r="E309" i="37"/>
  <c r="T308" i="37"/>
  <c r="S308" i="37"/>
  <c r="R308" i="37"/>
  <c r="Q308" i="37"/>
  <c r="P308" i="37"/>
  <c r="O308" i="37"/>
  <c r="N308" i="37"/>
  <c r="M308" i="37"/>
  <c r="L308" i="37"/>
  <c r="K308" i="37"/>
  <c r="J308" i="37"/>
  <c r="I308" i="37"/>
  <c r="H308" i="37"/>
  <c r="G308" i="37"/>
  <c r="F308" i="37"/>
  <c r="E308" i="37"/>
  <c r="T305" i="37"/>
  <c r="S305" i="37"/>
  <c r="R305" i="37"/>
  <c r="Q305" i="37"/>
  <c r="P305" i="37"/>
  <c r="O305" i="37"/>
  <c r="N305" i="37"/>
  <c r="M305" i="37"/>
  <c r="L305" i="37"/>
  <c r="K305" i="37"/>
  <c r="J305" i="37"/>
  <c r="I305" i="37"/>
  <c r="H305" i="37"/>
  <c r="G305" i="37"/>
  <c r="F305" i="37"/>
  <c r="E305" i="37"/>
  <c r="T304" i="37"/>
  <c r="S304" i="37"/>
  <c r="R304" i="37"/>
  <c r="Q304" i="37"/>
  <c r="P304" i="37"/>
  <c r="O304" i="37"/>
  <c r="N304" i="37"/>
  <c r="M304" i="37"/>
  <c r="L304" i="37"/>
  <c r="K304" i="37"/>
  <c r="J304" i="37"/>
  <c r="I304" i="37"/>
  <c r="H304" i="37"/>
  <c r="G304" i="37"/>
  <c r="F304" i="37"/>
  <c r="E304" i="37"/>
  <c r="T303" i="37"/>
  <c r="S303" i="37"/>
  <c r="R303" i="37"/>
  <c r="Q303" i="37"/>
  <c r="P303" i="37"/>
  <c r="O303" i="37"/>
  <c r="N303" i="37"/>
  <c r="M303" i="37"/>
  <c r="L303" i="37"/>
  <c r="K303" i="37"/>
  <c r="J303" i="37"/>
  <c r="I303" i="37"/>
  <c r="H303" i="37"/>
  <c r="G303" i="37"/>
  <c r="F303" i="37"/>
  <c r="E303" i="37"/>
  <c r="T302" i="37"/>
  <c r="S302" i="37"/>
  <c r="R302" i="37"/>
  <c r="Q302" i="37"/>
  <c r="P302" i="37"/>
  <c r="O302" i="37"/>
  <c r="N302" i="37"/>
  <c r="M302" i="37"/>
  <c r="L302" i="37"/>
  <c r="K302" i="37"/>
  <c r="J302" i="37"/>
  <c r="I302" i="37"/>
  <c r="H302" i="37"/>
  <c r="G302" i="37"/>
  <c r="F302" i="37"/>
  <c r="E302" i="37"/>
  <c r="T299" i="37"/>
  <c r="S299" i="37"/>
  <c r="R299" i="37"/>
  <c r="Q299" i="37"/>
  <c r="P299" i="37"/>
  <c r="O299" i="37"/>
  <c r="N299" i="37"/>
  <c r="M299" i="37"/>
  <c r="L299" i="37"/>
  <c r="K299" i="37"/>
  <c r="J299" i="37"/>
  <c r="I299" i="37"/>
  <c r="H299" i="37"/>
  <c r="G299" i="37"/>
  <c r="F299" i="37"/>
  <c r="E299" i="37"/>
  <c r="T298" i="37"/>
  <c r="S298" i="37"/>
  <c r="R298" i="37"/>
  <c r="Q298" i="37"/>
  <c r="P298" i="37"/>
  <c r="O298" i="37"/>
  <c r="N298" i="37"/>
  <c r="M298" i="37"/>
  <c r="L298" i="37"/>
  <c r="K298" i="37"/>
  <c r="J298" i="37"/>
  <c r="I298" i="37"/>
  <c r="H298" i="37"/>
  <c r="G298" i="37"/>
  <c r="F298" i="37"/>
  <c r="E298" i="37"/>
  <c r="T296" i="37"/>
  <c r="S296" i="37"/>
  <c r="R296" i="37"/>
  <c r="Q296" i="37"/>
  <c r="P296" i="37"/>
  <c r="O296" i="37"/>
  <c r="N296" i="37"/>
  <c r="M296" i="37"/>
  <c r="L296" i="37"/>
  <c r="K296" i="37"/>
  <c r="J296" i="37"/>
  <c r="I296" i="37"/>
  <c r="H296" i="37"/>
  <c r="G296" i="37"/>
  <c r="F296" i="37"/>
  <c r="E296" i="37"/>
  <c r="T295" i="37"/>
  <c r="S295" i="37"/>
  <c r="R295" i="37"/>
  <c r="Q295" i="37"/>
  <c r="P295" i="37"/>
  <c r="O295" i="37"/>
  <c r="N295" i="37"/>
  <c r="M295" i="37"/>
  <c r="L295" i="37"/>
  <c r="K295" i="37"/>
  <c r="J295" i="37"/>
  <c r="I295" i="37"/>
  <c r="H295" i="37"/>
  <c r="G295" i="37"/>
  <c r="F295" i="37"/>
  <c r="E295" i="37"/>
  <c r="T294" i="37"/>
  <c r="S294" i="37"/>
  <c r="R294" i="37"/>
  <c r="Q294" i="37"/>
  <c r="P294" i="37"/>
  <c r="O294" i="37"/>
  <c r="N294" i="37"/>
  <c r="M294" i="37"/>
  <c r="L294" i="37"/>
  <c r="K294" i="37"/>
  <c r="J294" i="37"/>
  <c r="I294" i="37"/>
  <c r="H294" i="37"/>
  <c r="G294" i="37"/>
  <c r="F294" i="37"/>
  <c r="E294" i="37"/>
  <c r="T293" i="37"/>
  <c r="S293" i="37"/>
  <c r="R293" i="37"/>
  <c r="Q293" i="37"/>
  <c r="P293" i="37"/>
  <c r="O293" i="37"/>
  <c r="N293" i="37"/>
  <c r="M293" i="37"/>
  <c r="L293" i="37"/>
  <c r="K293" i="37"/>
  <c r="J293" i="37"/>
  <c r="I293" i="37"/>
  <c r="H293" i="37"/>
  <c r="G293" i="37"/>
  <c r="F293" i="37"/>
  <c r="E293" i="37"/>
  <c r="T292" i="37"/>
  <c r="S292" i="37"/>
  <c r="R292" i="37"/>
  <c r="Q292" i="37"/>
  <c r="P292" i="37"/>
  <c r="O292" i="37"/>
  <c r="N292" i="37"/>
  <c r="M292" i="37"/>
  <c r="L292" i="37"/>
  <c r="K292" i="37"/>
  <c r="J292" i="37"/>
  <c r="I292" i="37"/>
  <c r="H292" i="37"/>
  <c r="G292" i="37"/>
  <c r="F292" i="37"/>
  <c r="E292" i="37"/>
  <c r="T291" i="37"/>
  <c r="S291" i="37"/>
  <c r="R291" i="37"/>
  <c r="Q291" i="37"/>
  <c r="P291" i="37"/>
  <c r="O291" i="37"/>
  <c r="N291" i="37"/>
  <c r="M291" i="37"/>
  <c r="L291" i="37"/>
  <c r="K291" i="37"/>
  <c r="J291" i="37"/>
  <c r="I291" i="37"/>
  <c r="H291" i="37"/>
  <c r="G291" i="37"/>
  <c r="F291" i="37"/>
  <c r="E291" i="37"/>
  <c r="T290" i="37"/>
  <c r="S290" i="37"/>
  <c r="R290" i="37"/>
  <c r="Q290" i="37"/>
  <c r="P290" i="37"/>
  <c r="O290" i="37"/>
  <c r="N290" i="37"/>
  <c r="M290" i="37"/>
  <c r="L290" i="37"/>
  <c r="K290" i="37"/>
  <c r="J290" i="37"/>
  <c r="I290" i="37"/>
  <c r="H290" i="37"/>
  <c r="G290" i="37"/>
  <c r="F290" i="37"/>
  <c r="E290" i="37"/>
  <c r="T289" i="37"/>
  <c r="S289" i="37"/>
  <c r="R289" i="37"/>
  <c r="Q289" i="37"/>
  <c r="P289" i="37"/>
  <c r="O289" i="37"/>
  <c r="N289" i="37"/>
  <c r="M289" i="37"/>
  <c r="L289" i="37"/>
  <c r="K289" i="37"/>
  <c r="J289" i="37"/>
  <c r="I289" i="37"/>
  <c r="H289" i="37"/>
  <c r="G289" i="37"/>
  <c r="F289" i="37"/>
  <c r="E289" i="37"/>
  <c r="T287" i="37"/>
  <c r="S287" i="37"/>
  <c r="R287" i="37"/>
  <c r="Q287" i="37"/>
  <c r="P287" i="37"/>
  <c r="O287" i="37"/>
  <c r="N287" i="37"/>
  <c r="M287" i="37"/>
  <c r="L287" i="37"/>
  <c r="K287" i="37"/>
  <c r="J287" i="37"/>
  <c r="I287" i="37"/>
  <c r="H287" i="37"/>
  <c r="G287" i="37"/>
  <c r="F287" i="37"/>
  <c r="E287" i="37"/>
  <c r="T285" i="37"/>
  <c r="S285" i="37"/>
  <c r="R285" i="37"/>
  <c r="Q285" i="37"/>
  <c r="P285" i="37"/>
  <c r="O285" i="37"/>
  <c r="N285" i="37"/>
  <c r="M285" i="37"/>
  <c r="L285" i="37"/>
  <c r="K285" i="37"/>
  <c r="J285" i="37"/>
  <c r="I285" i="37"/>
  <c r="H285" i="37"/>
  <c r="G285" i="37"/>
  <c r="F285" i="37"/>
  <c r="E285" i="37"/>
  <c r="T283" i="37"/>
  <c r="S283" i="37"/>
  <c r="R283" i="37"/>
  <c r="Q283" i="37"/>
  <c r="P283" i="37"/>
  <c r="O283" i="37"/>
  <c r="N283" i="37"/>
  <c r="M283" i="37"/>
  <c r="L283" i="37"/>
  <c r="K283" i="37"/>
  <c r="J283" i="37"/>
  <c r="I283" i="37"/>
  <c r="H283" i="37"/>
  <c r="G283" i="37"/>
  <c r="F283" i="37"/>
  <c r="E283" i="37"/>
  <c r="T281" i="37"/>
  <c r="S281" i="37"/>
  <c r="R281" i="37"/>
  <c r="Q281" i="37"/>
  <c r="P281" i="37"/>
  <c r="O281" i="37"/>
  <c r="N281" i="37"/>
  <c r="M281" i="37"/>
  <c r="L281" i="37"/>
  <c r="K281" i="37"/>
  <c r="J281" i="37"/>
  <c r="I281" i="37"/>
  <c r="H281" i="37"/>
  <c r="G281" i="37"/>
  <c r="F281" i="37"/>
  <c r="E281" i="37"/>
  <c r="T278" i="37"/>
  <c r="S278" i="37"/>
  <c r="R278" i="37"/>
  <c r="Q278" i="37"/>
  <c r="P278" i="37"/>
  <c r="O278" i="37"/>
  <c r="N278" i="37"/>
  <c r="M278" i="37"/>
  <c r="L278" i="37"/>
  <c r="K278" i="37"/>
  <c r="J278" i="37"/>
  <c r="I278" i="37"/>
  <c r="H278" i="37"/>
  <c r="G278" i="37"/>
  <c r="F278" i="37"/>
  <c r="E278" i="37"/>
  <c r="T275" i="37"/>
  <c r="S275" i="37"/>
  <c r="R275" i="37"/>
  <c r="Q275" i="37"/>
  <c r="P275" i="37"/>
  <c r="O275" i="37"/>
  <c r="N275" i="37"/>
  <c r="M275" i="37"/>
  <c r="L275" i="37"/>
  <c r="K275" i="37"/>
  <c r="J275" i="37"/>
  <c r="I275" i="37"/>
  <c r="H275" i="37"/>
  <c r="G275" i="37"/>
  <c r="F275" i="37"/>
  <c r="E275" i="37"/>
  <c r="T273" i="37"/>
  <c r="S273" i="37"/>
  <c r="R273" i="37"/>
  <c r="Q273" i="37"/>
  <c r="P273" i="37"/>
  <c r="O273" i="37"/>
  <c r="N273" i="37"/>
  <c r="M273" i="37"/>
  <c r="L273" i="37"/>
  <c r="K273" i="37"/>
  <c r="J273" i="37"/>
  <c r="I273" i="37"/>
  <c r="H273" i="37"/>
  <c r="G273" i="37"/>
  <c r="F273" i="37"/>
  <c r="E273" i="37"/>
  <c r="T270" i="37"/>
  <c r="S270" i="37"/>
  <c r="R270" i="37"/>
  <c r="Q270" i="37"/>
  <c r="P270" i="37"/>
  <c r="O270" i="37"/>
  <c r="N270" i="37"/>
  <c r="M270" i="37"/>
  <c r="L270" i="37"/>
  <c r="K270" i="37"/>
  <c r="J270" i="37"/>
  <c r="I270" i="37"/>
  <c r="H270" i="37"/>
  <c r="G270" i="37"/>
  <c r="F270" i="37"/>
  <c r="E270" i="37"/>
  <c r="T269" i="37"/>
  <c r="S269" i="37"/>
  <c r="R269" i="37"/>
  <c r="Q269" i="37"/>
  <c r="P269" i="37"/>
  <c r="O269" i="37"/>
  <c r="N269" i="37"/>
  <c r="M269" i="37"/>
  <c r="L269" i="37"/>
  <c r="K269" i="37"/>
  <c r="J269" i="37"/>
  <c r="I269" i="37"/>
  <c r="H269" i="37"/>
  <c r="G269" i="37"/>
  <c r="F269" i="37"/>
  <c r="E269" i="37"/>
  <c r="T268" i="37"/>
  <c r="S268" i="37"/>
  <c r="R268" i="37"/>
  <c r="Q268" i="37"/>
  <c r="P268" i="37"/>
  <c r="O268" i="37"/>
  <c r="N268" i="37"/>
  <c r="M268" i="37"/>
  <c r="L268" i="37"/>
  <c r="K268" i="37"/>
  <c r="J268" i="37"/>
  <c r="I268" i="37"/>
  <c r="H268" i="37"/>
  <c r="G268" i="37"/>
  <c r="F268" i="37"/>
  <c r="E268" i="37"/>
  <c r="J267" i="37" l="1"/>
  <c r="R267" i="37"/>
  <c r="L267" i="37"/>
  <c r="G267" i="37"/>
  <c r="M267" i="37"/>
  <c r="S267" i="37"/>
  <c r="I330" i="37"/>
  <c r="O330" i="37"/>
  <c r="Q267" i="37"/>
  <c r="N330" i="37"/>
  <c r="G330" i="37"/>
  <c r="M330" i="37"/>
  <c r="J330" i="37"/>
  <c r="P330" i="37"/>
  <c r="O267" i="37"/>
  <c r="K330" i="37"/>
  <c r="F267" i="37"/>
  <c r="E267" i="37"/>
  <c r="H267" i="37"/>
  <c r="N267" i="37"/>
  <c r="T267" i="37"/>
  <c r="H330" i="37"/>
  <c r="L330" i="37"/>
  <c r="P267" i="37"/>
  <c r="K267" i="37"/>
  <c r="I267" i="37"/>
  <c r="H396" i="37"/>
  <c r="G396" i="37"/>
  <c r="F396" i="37"/>
  <c r="E396" i="37"/>
  <c r="H395" i="37"/>
  <c r="G395" i="37"/>
  <c r="F395" i="37"/>
  <c r="E395" i="37"/>
  <c r="H394" i="37"/>
  <c r="G394" i="37"/>
  <c r="F394" i="37"/>
  <c r="E394" i="37"/>
  <c r="E261" i="37"/>
  <c r="E260" i="37"/>
  <c r="E258" i="37"/>
  <c r="E257" i="37"/>
  <c r="E254" i="37"/>
  <c r="E252" i="37"/>
  <c r="E251" i="37"/>
  <c r="E249" i="37"/>
  <c r="E248" i="37"/>
  <c r="E246" i="37"/>
  <c r="E245" i="37"/>
  <c r="F244" i="37"/>
  <c r="E244" i="37"/>
  <c r="R243" i="37"/>
  <c r="Q243" i="37"/>
  <c r="P243" i="37"/>
  <c r="O243" i="37"/>
  <c r="N243" i="37"/>
  <c r="M243" i="37"/>
  <c r="L243" i="37"/>
  <c r="K243" i="37"/>
  <c r="J243" i="37"/>
  <c r="I243" i="37"/>
  <c r="H243" i="37"/>
  <c r="G243" i="37"/>
  <c r="F242" i="37"/>
  <c r="R241" i="37"/>
  <c r="Q241" i="37"/>
  <c r="P241" i="37"/>
  <c r="O241" i="37"/>
  <c r="N241" i="37"/>
  <c r="M241" i="37"/>
  <c r="L241" i="37"/>
  <c r="K241" i="37"/>
  <c r="J241" i="37"/>
  <c r="I241" i="37"/>
  <c r="H241" i="37"/>
  <c r="G241" i="37"/>
  <c r="E188" i="37"/>
  <c r="D188" i="37"/>
  <c r="N184" i="37"/>
  <c r="M184" i="37"/>
  <c r="N183" i="37"/>
  <c r="M183" i="37"/>
  <c r="N182" i="37"/>
  <c r="M182" i="37"/>
  <c r="N181" i="37"/>
  <c r="M181" i="37"/>
  <c r="L181" i="37" s="1"/>
  <c r="C516" i="37"/>
  <c r="C515" i="37"/>
  <c r="C514" i="37"/>
  <c r="C513" i="37"/>
  <c r="C512" i="37"/>
  <c r="C511" i="37"/>
  <c r="C510" i="37"/>
  <c r="C509" i="37"/>
  <c r="C508" i="37"/>
  <c r="C507" i="37"/>
  <c r="C506" i="37"/>
  <c r="C505" i="37"/>
  <c r="C504" i="37"/>
  <c r="C503" i="37"/>
  <c r="C502" i="37"/>
  <c r="C501" i="37"/>
  <c r="C500" i="37"/>
  <c r="C499" i="37"/>
  <c r="C498" i="37"/>
  <c r="C497" i="37"/>
  <c r="C496" i="37"/>
  <c r="C495" i="37"/>
  <c r="C494" i="37"/>
  <c r="C493" i="37"/>
  <c r="C492" i="37"/>
  <c r="C491" i="37"/>
  <c r="C490" i="37"/>
  <c r="C489" i="37"/>
  <c r="C488" i="37"/>
  <c r="C487" i="37"/>
  <c r="C486" i="37"/>
  <c r="C485" i="37"/>
  <c r="C478" i="37"/>
  <c r="C477" i="37"/>
  <c r="C476" i="37"/>
  <c r="C475" i="37"/>
  <c r="C474" i="37"/>
  <c r="C473" i="37"/>
  <c r="C472" i="37"/>
  <c r="C471" i="37"/>
  <c r="C470" i="37"/>
  <c r="C469" i="37"/>
  <c r="C468" i="37"/>
  <c r="C467" i="37"/>
  <c r="F261" i="37"/>
  <c r="F260" i="37"/>
  <c r="F259" i="37"/>
  <c r="E259" i="37"/>
  <c r="F258" i="37"/>
  <c r="F257" i="37"/>
  <c r="F254" i="37"/>
  <c r="F253" i="37"/>
  <c r="R263" i="37" s="1"/>
  <c r="E253" i="37"/>
  <c r="F252" i="37"/>
  <c r="F251" i="37"/>
  <c r="F250" i="37"/>
  <c r="E250" i="37"/>
  <c r="F249" i="37"/>
  <c r="F248" i="37"/>
  <c r="F247" i="37"/>
  <c r="E247" i="37"/>
  <c r="F246" i="37"/>
  <c r="F245" i="37"/>
  <c r="J216" i="37"/>
  <c r="I216" i="37"/>
  <c r="H216" i="37"/>
  <c r="G216" i="37"/>
  <c r="F216" i="37"/>
  <c r="E216" i="37"/>
  <c r="D216" i="37"/>
  <c r="C216" i="37"/>
  <c r="J196" i="37"/>
  <c r="I196" i="37"/>
  <c r="H196" i="37"/>
  <c r="G196" i="37"/>
  <c r="F196" i="37"/>
  <c r="E196" i="37"/>
  <c r="D196" i="37"/>
  <c r="C196" i="37"/>
  <c r="L190" i="37"/>
  <c r="C190" i="37"/>
  <c r="L189" i="37"/>
  <c r="C189" i="37"/>
  <c r="L188" i="37"/>
  <c r="L187" i="37"/>
  <c r="L186" i="37"/>
  <c r="C186" i="37"/>
  <c r="L185" i="37"/>
  <c r="C185" i="37"/>
  <c r="C184" i="37"/>
  <c r="C183" i="37"/>
  <c r="C182" i="37"/>
  <c r="C181" i="37"/>
  <c r="L180" i="37"/>
  <c r="C180" i="37"/>
  <c r="L179" i="37"/>
  <c r="C179" i="37"/>
  <c r="L178" i="37"/>
  <c r="C178" i="37"/>
  <c r="L177" i="37"/>
  <c r="C177" i="37"/>
  <c r="L176" i="37"/>
  <c r="C176" i="37"/>
  <c r="L175" i="37"/>
  <c r="C175" i="37"/>
  <c r="L174" i="37"/>
  <c r="C174" i="37"/>
  <c r="L173" i="37"/>
  <c r="C173" i="37"/>
  <c r="L172" i="37"/>
  <c r="C172" i="37"/>
  <c r="L171" i="37"/>
  <c r="C171" i="37"/>
  <c r="L170" i="37"/>
  <c r="G170" i="37"/>
  <c r="F170" i="37"/>
  <c r="H150" i="37"/>
  <c r="I147" i="37"/>
  <c r="H147" i="37"/>
  <c r="H146" i="37"/>
  <c r="I142" i="37"/>
  <c r="H142" i="37"/>
  <c r="H141" i="37"/>
  <c r="H138" i="37"/>
  <c r="H132" i="37"/>
  <c r="H124" i="37"/>
  <c r="C117" i="37"/>
  <c r="C116" i="37"/>
  <c r="M324" i="37" l="1"/>
  <c r="M325" i="37"/>
  <c r="J263" i="37"/>
  <c r="G263" i="37"/>
  <c r="H263" i="37"/>
  <c r="M263" i="37"/>
  <c r="M323" i="37"/>
  <c r="O325" i="37"/>
  <c r="N325" i="37"/>
  <c r="Q263" i="37"/>
  <c r="N263" i="37"/>
  <c r="L263" i="37"/>
  <c r="L184" i="37"/>
  <c r="L182" i="37"/>
  <c r="P263" i="37"/>
  <c r="F241" i="37"/>
  <c r="S263" i="37"/>
  <c r="N323" i="37"/>
  <c r="L183" i="37"/>
  <c r="C188" i="37"/>
  <c r="E241" i="37"/>
  <c r="F243" i="37"/>
  <c r="K323" i="37"/>
  <c r="K263" i="37"/>
  <c r="I263" i="37"/>
  <c r="T263" i="37"/>
  <c r="P325" i="37"/>
  <c r="O263" i="37"/>
  <c r="N324" i="37"/>
  <c r="L323" i="37"/>
  <c r="F263" i="37"/>
  <c r="E263" i="37"/>
  <c r="E242" i="37"/>
  <c r="E243" i="37"/>
  <c r="C311" i="37" l="1"/>
  <c r="C309" i="37"/>
  <c r="C294" i="37"/>
  <c r="F374" i="37"/>
  <c r="E374" i="37"/>
  <c r="F372" i="37"/>
  <c r="E372" i="37"/>
  <c r="F357" i="37"/>
  <c r="D372" i="37" l="1"/>
  <c r="E357" i="37"/>
  <c r="C372" i="37"/>
  <c r="D294" i="37"/>
  <c r="D309" i="37"/>
  <c r="D311" i="37"/>
  <c r="C374" i="37"/>
  <c r="D374" i="37"/>
  <c r="D357" i="37"/>
  <c r="C357" i="37" l="1"/>
  <c r="E170" i="37"/>
  <c r="C187" i="37" l="1"/>
  <c r="D170" i="37"/>
  <c r="C170" i="37" s="1"/>
  <c r="D270" i="37" l="1"/>
  <c r="C270" i="37"/>
  <c r="D268" i="37"/>
  <c r="C268" i="37"/>
  <c r="R240" i="37"/>
  <c r="Q240" i="37"/>
  <c r="P240" i="37"/>
  <c r="O240" i="37"/>
  <c r="N240" i="37"/>
  <c r="M240" i="37"/>
  <c r="L240" i="37"/>
  <c r="K240" i="37"/>
  <c r="J240" i="37"/>
  <c r="I240" i="37"/>
  <c r="H240" i="37"/>
  <c r="G240" i="37"/>
  <c r="J408" i="37"/>
  <c r="D396" i="37"/>
  <c r="D395" i="37"/>
  <c r="D394" i="37"/>
  <c r="D315" i="37"/>
  <c r="C315" i="37"/>
  <c r="D285" i="37"/>
  <c r="F333" i="37"/>
  <c r="E333" i="37"/>
  <c r="F331" i="37"/>
  <c r="E331" i="37"/>
  <c r="R256" i="37"/>
  <c r="Q256" i="37"/>
  <c r="P256" i="37"/>
  <c r="O256" i="37"/>
  <c r="N256" i="37"/>
  <c r="M256" i="37"/>
  <c r="L256" i="37"/>
  <c r="K256" i="37"/>
  <c r="J256" i="37"/>
  <c r="I256" i="37"/>
  <c r="H256" i="37"/>
  <c r="G256" i="37"/>
  <c r="F378" i="37"/>
  <c r="E378" i="37"/>
  <c r="F348" i="37"/>
  <c r="E348" i="37"/>
  <c r="F377" i="37"/>
  <c r="E377" i="37"/>
  <c r="F376" i="37"/>
  <c r="E376" i="37"/>
  <c r="F375" i="37"/>
  <c r="E375" i="37"/>
  <c r="F341" i="37"/>
  <c r="E341" i="37"/>
  <c r="F338" i="37"/>
  <c r="E338" i="37"/>
  <c r="F373" i="37"/>
  <c r="E373" i="37"/>
  <c r="F371" i="37"/>
  <c r="E371" i="37"/>
  <c r="F368" i="37"/>
  <c r="E368" i="37"/>
  <c r="F367" i="37"/>
  <c r="E367" i="37"/>
  <c r="F366" i="37"/>
  <c r="E366" i="37"/>
  <c r="F365" i="37"/>
  <c r="E365" i="37"/>
  <c r="F362" i="37"/>
  <c r="E362" i="37"/>
  <c r="F361" i="37"/>
  <c r="E361" i="37"/>
  <c r="F359" i="37"/>
  <c r="E359" i="37"/>
  <c r="F358" i="37"/>
  <c r="E358" i="37"/>
  <c r="F356" i="37"/>
  <c r="E356" i="37"/>
  <c r="F355" i="37"/>
  <c r="E355" i="37"/>
  <c r="F354" i="37"/>
  <c r="E354" i="37"/>
  <c r="F353" i="37"/>
  <c r="E353" i="37"/>
  <c r="F352" i="37"/>
  <c r="E352" i="37"/>
  <c r="F350" i="37"/>
  <c r="E350" i="37"/>
  <c r="F346" i="37"/>
  <c r="E346" i="37"/>
  <c r="F344" i="37"/>
  <c r="E344" i="37"/>
  <c r="F336" i="37"/>
  <c r="E336" i="37"/>
  <c r="F332" i="37"/>
  <c r="E332" i="37"/>
  <c r="E14" i="25"/>
  <c r="F14" i="25"/>
  <c r="G14" i="25"/>
  <c r="I14" i="25"/>
  <c r="J14" i="25"/>
  <c r="K14" i="25"/>
  <c r="D15" i="25"/>
  <c r="H15" i="25"/>
  <c r="H16" i="25"/>
  <c r="D17" i="25"/>
  <c r="H17" i="25"/>
  <c r="D18" i="25"/>
  <c r="H18" i="25"/>
  <c r="D19" i="25"/>
  <c r="H19" i="25"/>
  <c r="D20" i="25"/>
  <c r="H20" i="25"/>
  <c r="E29" i="25"/>
  <c r="F29" i="25"/>
  <c r="G29" i="25"/>
  <c r="I29" i="25"/>
  <c r="J29" i="25"/>
  <c r="K29" i="25"/>
  <c r="D30" i="25"/>
  <c r="H30" i="25"/>
  <c r="D31" i="25"/>
  <c r="H31" i="25"/>
  <c r="D32" i="25"/>
  <c r="H32" i="25"/>
  <c r="D33" i="25"/>
  <c r="H33" i="25"/>
  <c r="D34" i="25"/>
  <c r="H34" i="25"/>
  <c r="D35" i="25"/>
  <c r="H35" i="25"/>
  <c r="I408" i="37" l="1"/>
  <c r="C352" i="37"/>
  <c r="C394" i="37"/>
  <c r="E360" i="37"/>
  <c r="C355" i="37"/>
  <c r="E256" i="37"/>
  <c r="C297" i="37"/>
  <c r="E240" i="37"/>
  <c r="F256" i="37"/>
  <c r="D297" i="37"/>
  <c r="F240" i="37"/>
  <c r="E384" i="37"/>
  <c r="F360" i="37"/>
  <c r="F384" i="37"/>
  <c r="C338" i="37"/>
  <c r="D14" i="25"/>
  <c r="D378" i="37"/>
  <c r="C366" i="37"/>
  <c r="D346" i="37"/>
  <c r="C348" i="37"/>
  <c r="D362" i="37"/>
  <c r="C362" i="37"/>
  <c r="D376" i="37"/>
  <c r="D365" i="37"/>
  <c r="D367" i="37"/>
  <c r="D344" i="37"/>
  <c r="D338" i="37"/>
  <c r="C354" i="37"/>
  <c r="C350" i="37"/>
  <c r="D348" i="37"/>
  <c r="C353" i="37"/>
  <c r="C371" i="37"/>
  <c r="D355" i="37"/>
  <c r="D341" i="37"/>
  <c r="K255" i="37"/>
  <c r="C375" i="37"/>
  <c r="D356" i="37"/>
  <c r="D375" i="37"/>
  <c r="R255" i="37"/>
  <c r="C361" i="37"/>
  <c r="C377" i="37"/>
  <c r="C346" i="37"/>
  <c r="D359" i="37"/>
  <c r="D373" i="37"/>
  <c r="D377" i="37"/>
  <c r="H14" i="25"/>
  <c r="D350" i="37"/>
  <c r="D361" i="37"/>
  <c r="Q255" i="37"/>
  <c r="D353" i="37"/>
  <c r="D336" i="37"/>
  <c r="C336" i="37"/>
  <c r="D371" i="37"/>
  <c r="C368" i="37"/>
  <c r="C358" i="37"/>
  <c r="C373" i="37"/>
  <c r="C365" i="37"/>
  <c r="D332" i="37"/>
  <c r="C332" i="37"/>
  <c r="D358" i="37"/>
  <c r="D366" i="37"/>
  <c r="C341" i="37"/>
  <c r="I255" i="37"/>
  <c r="P255" i="37"/>
  <c r="D352" i="37"/>
  <c r="C359" i="37"/>
  <c r="C367" i="37"/>
  <c r="J255" i="37"/>
  <c r="H255" i="37"/>
  <c r="D29" i="25"/>
  <c r="H29" i="25"/>
  <c r="C344" i="37"/>
  <c r="D354" i="37"/>
  <c r="D368" i="37"/>
  <c r="C376" i="37"/>
  <c r="C378" i="37"/>
  <c r="O255" i="37"/>
  <c r="D331" i="37"/>
  <c r="C333" i="37"/>
  <c r="L255" i="37"/>
  <c r="C331" i="37"/>
  <c r="M255" i="37"/>
  <c r="G255" i="37"/>
  <c r="D384" i="37" l="1"/>
  <c r="F330" i="37"/>
  <c r="J323" i="37" s="1"/>
  <c r="E330" i="37"/>
  <c r="I323" i="37" s="1"/>
  <c r="C384" i="37"/>
  <c r="N255" i="37"/>
  <c r="F255" i="37" s="1"/>
  <c r="D333" i="37"/>
  <c r="D360" i="37"/>
  <c r="C356" i="37"/>
  <c r="E255" i="37"/>
  <c r="C360" i="37"/>
  <c r="C395" i="37"/>
  <c r="C396" i="37"/>
  <c r="D330" i="37" l="1"/>
  <c r="H323" i="37" s="1"/>
  <c r="C330" i="37"/>
  <c r="G323" i="37" s="1"/>
  <c r="D269" i="37" l="1"/>
  <c r="C290" i="37"/>
  <c r="C293" i="37"/>
  <c r="U293" i="37" s="1"/>
  <c r="C273" i="37"/>
  <c r="D312" i="37"/>
  <c r="D314" i="37"/>
  <c r="D289" i="37"/>
  <c r="G393" i="37"/>
  <c r="G392" i="37" s="1"/>
  <c r="G386" i="37" s="1"/>
  <c r="D292" i="37"/>
  <c r="D308" i="37"/>
  <c r="D295" i="37"/>
  <c r="D296" i="37"/>
  <c r="D278" i="37"/>
  <c r="C296" i="37"/>
  <c r="C303" i="37"/>
  <c r="C291" i="37"/>
  <c r="C287" i="37"/>
  <c r="D290" i="37"/>
  <c r="D281" i="37"/>
  <c r="D313" i="37"/>
  <c r="C313" i="37"/>
  <c r="F393" i="37"/>
  <c r="F392" i="37" s="1"/>
  <c r="H393" i="37"/>
  <c r="H392" i="37" s="1"/>
  <c r="H386" i="37" s="1"/>
  <c r="E393" i="37"/>
  <c r="E392" i="37" s="1"/>
  <c r="C305" i="37"/>
  <c r="C304" i="37"/>
  <c r="D303" i="37"/>
  <c r="C295" i="37"/>
  <c r="C298" i="37"/>
  <c r="C289" i="37"/>
  <c r="D275" i="37"/>
  <c r="C310" i="37"/>
  <c r="D310" i="37"/>
  <c r="C292" i="37"/>
  <c r="D298" i="37"/>
  <c r="C269" i="37"/>
  <c r="D393" i="37"/>
  <c r="D392" i="37" s="1"/>
  <c r="F386" i="37" s="1"/>
  <c r="C278" i="37" l="1"/>
  <c r="D302" i="37"/>
  <c r="C302" i="37"/>
  <c r="C285" i="37"/>
  <c r="D304" i="37"/>
  <c r="C283" i="37"/>
  <c r="D305" i="37"/>
  <c r="C308" i="37"/>
  <c r="C281" i="37"/>
  <c r="C275" i="37"/>
  <c r="D291" i="37"/>
  <c r="D287" i="37"/>
  <c r="D293" i="37"/>
  <c r="V293" i="37" s="1"/>
  <c r="C314" i="37"/>
  <c r="D299" i="37"/>
  <c r="D273" i="37"/>
  <c r="D283" i="37"/>
  <c r="C312" i="37"/>
  <c r="C299" i="37"/>
  <c r="D267" i="37" l="1"/>
  <c r="D263" i="37" s="1"/>
  <c r="C267" i="37"/>
  <c r="C263" i="37" s="1"/>
  <c r="C393" i="37" l="1"/>
  <c r="C392" i="37" s="1"/>
  <c r="E386" i="37" s="1"/>
</calcChain>
</file>

<file path=xl/sharedStrings.xml><?xml version="1.0" encoding="utf-8"?>
<sst xmlns="http://schemas.openxmlformats.org/spreadsheetml/2006/main" count="2274" uniqueCount="820">
  <si>
    <t xml:space="preserve"> </t>
  </si>
  <si>
    <t>Total</t>
  </si>
  <si>
    <t>A</t>
  </si>
  <si>
    <t>B</t>
  </si>
  <si>
    <t>Nefrologie</t>
  </si>
  <si>
    <t>Cardiologie</t>
  </si>
  <si>
    <t>Cronici</t>
  </si>
  <si>
    <t>Dermato-venerologie</t>
  </si>
  <si>
    <t>Geriatrie şi gerontologie</t>
  </si>
  <si>
    <t>Hematologie</t>
  </si>
  <si>
    <t>Medicină generală</t>
  </si>
  <si>
    <t>Neurologie</t>
  </si>
  <si>
    <t>Psihiatrie</t>
  </si>
  <si>
    <t>Recuperare neuro-psiho-motorie</t>
  </si>
  <si>
    <t>Reumatologie</t>
  </si>
  <si>
    <t>Neurochirurgie</t>
  </si>
  <si>
    <t>Oftalmologie</t>
  </si>
  <si>
    <t>ORL</t>
  </si>
  <si>
    <t>Urologie</t>
  </si>
  <si>
    <t>Alte secţii</t>
  </si>
  <si>
    <t>Urban</t>
  </si>
  <si>
    <t>Rural</t>
  </si>
  <si>
    <t>TOTAL</t>
  </si>
  <si>
    <t>Boli infecţioase</t>
  </si>
  <si>
    <t>Endocrinologie</t>
  </si>
  <si>
    <t>Medicină internă</t>
  </si>
  <si>
    <t>Medicina muncii</t>
  </si>
  <si>
    <t>Medicină sportivă</t>
  </si>
  <si>
    <t>Oncologie medicală</t>
  </si>
  <si>
    <t>Pediatrie</t>
  </si>
  <si>
    <t>Pneumologie</t>
  </si>
  <si>
    <t>Chirurgie generală</t>
  </si>
  <si>
    <t>Chirurgie pediatrică</t>
  </si>
  <si>
    <t>Chirurgie toracică</t>
  </si>
  <si>
    <t>Obstetrică- ginecologie</t>
  </si>
  <si>
    <t>Ortopedie şi traumatologie</t>
  </si>
  <si>
    <t>O.R.L.</t>
  </si>
  <si>
    <t>din care:</t>
  </si>
  <si>
    <t>MS.60.4.4A</t>
  </si>
  <si>
    <t>Specificare</t>
  </si>
  <si>
    <t>Stomatologie</t>
  </si>
  <si>
    <t>Alte specialităţi</t>
  </si>
  <si>
    <t>copii</t>
  </si>
  <si>
    <t>Rând</t>
  </si>
  <si>
    <t>urban</t>
  </si>
  <si>
    <t>rural</t>
  </si>
  <si>
    <t>C</t>
  </si>
  <si>
    <t>ATI</t>
  </si>
  <si>
    <t>Alte</t>
  </si>
  <si>
    <t>Obstetrică</t>
  </si>
  <si>
    <t>Ginecologie</t>
  </si>
  <si>
    <t>CAP 14. CHELTUIELILE BUGETARE ÎN UNTĂŢILE SANITARE</t>
  </si>
  <si>
    <t>1. Cheltuieli realizate</t>
  </si>
  <si>
    <t>CHELTUIELI REALIZATE - TOTAL, din care pentru:</t>
  </si>
  <si>
    <t>Cheltuieli realizate în spital raportate la:</t>
  </si>
  <si>
    <t>Total cheltuieli pentru medicamente</t>
  </si>
  <si>
    <t>din care, cheltuieli efectuate pentru:</t>
  </si>
  <si>
    <t>Cheltuieli efectuate pentru medicamente în spital raportate la:</t>
  </si>
  <si>
    <t>TOTAL CHELTUIELI</t>
  </si>
  <si>
    <t>Spitalizare de zi</t>
  </si>
  <si>
    <t>Cabinete şcolare   şi studenţeşti</t>
  </si>
  <si>
    <t>Dispensare tbc.</t>
  </si>
  <si>
    <t>Unităţi ambulatorii de specialitate</t>
  </si>
  <si>
    <t>Unităţi sanitare balneare</t>
  </si>
  <si>
    <t>Camera de gardă UPU/CPU</t>
  </si>
  <si>
    <t>un pat</t>
  </si>
  <si>
    <t>un bolnav</t>
  </si>
  <si>
    <t>o zi spitalizare</t>
  </si>
  <si>
    <t>Clinic</t>
  </si>
  <si>
    <t xml:space="preserve">2. Repartizarea cheltuielilor pentru medicamente din spital pe secţiile şi compartimentele componente </t>
  </si>
  <si>
    <t>ATI COVID</t>
  </si>
  <si>
    <t>ATI COVID COPII</t>
  </si>
  <si>
    <t xml:space="preserve">Boli profesionale  </t>
  </si>
  <si>
    <t>Chirurgie cardio-vasculară</t>
  </si>
  <si>
    <t>Chirurgie maxilo- facială</t>
  </si>
  <si>
    <t>Chirurgie plastică şi reparatorie</t>
  </si>
  <si>
    <t>Chirurgie toracică  - tbc</t>
  </si>
  <si>
    <t>Diabet zaharat, nutriţie şi boli de metabolism</t>
  </si>
  <si>
    <t>Gastro-enterologie</t>
  </si>
  <si>
    <t>Imunologie clinică şi alergologie</t>
  </si>
  <si>
    <t>Neonatologie şi prematuri</t>
  </si>
  <si>
    <t>Obstetrică ginecologie</t>
  </si>
  <si>
    <t>Pneumologie tbc</t>
  </si>
  <si>
    <t>Psihiatrie acuţi</t>
  </si>
  <si>
    <t>Psihiatrie cronici</t>
  </si>
  <si>
    <t>Recuperare medicală</t>
  </si>
  <si>
    <t>Recuperare pediatrică</t>
  </si>
  <si>
    <t>Recuperare medicină fizică şi balneologie</t>
  </si>
  <si>
    <t>Tbc. osteoarticular</t>
  </si>
  <si>
    <t>Toxicologie</t>
  </si>
  <si>
    <t>COVID</t>
  </si>
  <si>
    <t>COVID COPII</t>
  </si>
  <si>
    <t>CLINIC</t>
  </si>
  <si>
    <t>Anul .....................</t>
  </si>
  <si>
    <t>Genetică Medicală</t>
  </si>
  <si>
    <t>Alte unități **</t>
  </si>
  <si>
    <t>32.    </t>
  </si>
  <si>
    <t>Institute şi instituţii fără paturi *</t>
  </si>
  <si>
    <t>31.    </t>
  </si>
  <si>
    <t>Alte unități de asistență socială care furnizează îngrijiri medicale</t>
  </si>
  <si>
    <t>30.    </t>
  </si>
  <si>
    <t>Centre de zi pentru persoanele cu dizabilități</t>
  </si>
  <si>
    <t>29.    </t>
  </si>
  <si>
    <t>Alte tipuri de cabinete medicale</t>
  </si>
  <si>
    <t>28.    </t>
  </si>
  <si>
    <t>Unități de ambulanță, transportul pacienților și SMURD</t>
  </si>
  <si>
    <t>27.    </t>
  </si>
  <si>
    <t>Laboratoare de tehnică dentară</t>
  </si>
  <si>
    <t>26.    </t>
  </si>
  <si>
    <t>Laboratoare medicale</t>
  </si>
  <si>
    <t>25.    </t>
  </si>
  <si>
    <t>Centre de transfuzie sanguină</t>
  </si>
  <si>
    <t>24.    </t>
  </si>
  <si>
    <t>Societăţi civile medicale de specialitate</t>
  </si>
  <si>
    <t>23.    </t>
  </si>
  <si>
    <t>Cabinete medicale independente de specialitate</t>
  </si>
  <si>
    <t>22.    </t>
  </si>
  <si>
    <t xml:space="preserve">Societăţi stomatologice civile medicale </t>
  </si>
  <si>
    <t>21.    </t>
  </si>
  <si>
    <t>Cabinete stomatologice independente</t>
  </si>
  <si>
    <t>20.    </t>
  </si>
  <si>
    <t>Cabinete stomatologice studenţeşti</t>
  </si>
  <si>
    <t>19.    </t>
  </si>
  <si>
    <t xml:space="preserve">Cabinete stomatologice şcolare </t>
  </si>
  <si>
    <t>18.    </t>
  </si>
  <si>
    <t>Ambulatorii integrate spitalului</t>
  </si>
  <si>
    <t>17.    </t>
  </si>
  <si>
    <t>Ambulatorii de specialitate</t>
  </si>
  <si>
    <t>16.    </t>
  </si>
  <si>
    <t>Centre medicale de specialitate</t>
  </si>
  <si>
    <t>15.    </t>
  </si>
  <si>
    <t>Centre de diagnostic şi tratament</t>
  </si>
  <si>
    <t>14.    </t>
  </si>
  <si>
    <t>Policlinici</t>
  </si>
  <si>
    <t>13.    </t>
  </si>
  <si>
    <t>Depozite farmaceutice</t>
  </si>
  <si>
    <t>12.    </t>
  </si>
  <si>
    <t>Drogherii</t>
  </si>
  <si>
    <t>11.    </t>
  </si>
  <si>
    <t>Puncte de lucru ale farmaciilor</t>
  </si>
  <si>
    <t>10.    </t>
  </si>
  <si>
    <t>Farmacii</t>
  </si>
  <si>
    <t>9.    </t>
  </si>
  <si>
    <t>Societăţi medicale civile</t>
  </si>
  <si>
    <t>8.    </t>
  </si>
  <si>
    <t>Cabinete independente de medicină de familie</t>
  </si>
  <si>
    <t>7.    </t>
  </si>
  <si>
    <t>Cabinete independente de medicină generală</t>
  </si>
  <si>
    <t>6.    </t>
  </si>
  <si>
    <t>Cabinete medicale studenţeşti</t>
  </si>
  <si>
    <t>5.    </t>
  </si>
  <si>
    <t xml:space="preserve">Cabinete medicale şcolare </t>
  </si>
  <si>
    <t>4.    </t>
  </si>
  <si>
    <t xml:space="preserve">Dispensare medicale </t>
  </si>
  <si>
    <t>3.    </t>
  </si>
  <si>
    <t>Centre de sănătate mintală</t>
  </si>
  <si>
    <t>2.    </t>
  </si>
  <si>
    <t>Centre de sănătate</t>
  </si>
  <si>
    <t>1.    </t>
  </si>
  <si>
    <t>din care: diagnos- ticare imagistică</t>
  </si>
  <si>
    <t>medicale paraclinice</t>
  </si>
  <si>
    <t>medicina muncii</t>
  </si>
  <si>
    <t>ambulanţă şi transposturl pacienţilor</t>
  </si>
  <si>
    <t>medicale de îngrijire la domiciliu</t>
  </si>
  <si>
    <t>medicale de recuperare-reabilitare</t>
  </si>
  <si>
    <t>medicale  Stomatologice</t>
  </si>
  <si>
    <t>medicale de specialitate</t>
  </si>
  <si>
    <t>medicale primare</t>
  </si>
  <si>
    <t>Cheltuieli curente (din cap.12b col.1)</t>
  </si>
  <si>
    <t>Tipuri de unităţi sanitare</t>
  </si>
  <si>
    <t>Nr. rând</t>
  </si>
  <si>
    <t>in mii lei</t>
  </si>
  <si>
    <t>Unități rezidențiale pentru persoanele vârstnice care oferă îngriji medicale în cadrul unității</t>
  </si>
  <si>
    <t>Unități rezidențiale pentru persoanele cu dizabilități</t>
  </si>
  <si>
    <t>Centre de dializă și puncte ale centrelor de dializă</t>
  </si>
  <si>
    <t>Sanatorii balneare</t>
  </si>
  <si>
    <t>Sanatorii de nevroze sau de neuropsihiatrie</t>
  </si>
  <si>
    <t>Preventorii</t>
  </si>
  <si>
    <t>Sanatorii TBC</t>
  </si>
  <si>
    <t>Unităţi medico-sociale</t>
  </si>
  <si>
    <t>Centre de sănătate multifuncționale</t>
  </si>
  <si>
    <t>Centre de sănătate cu paturi de spital</t>
  </si>
  <si>
    <t>Unități sanitare (inclusiv unități asimilate spitalelor) numai cu internare de zi*</t>
  </si>
  <si>
    <t>Spitale (inclusiv institute cu paturi de spital)</t>
  </si>
  <si>
    <t>prevenție și sănătate publică</t>
  </si>
  <si>
    <t>ambulanța și transportul pacienților</t>
  </si>
  <si>
    <t>recuperare, reabilitare</t>
  </si>
  <si>
    <t>spitalizare de zi</t>
  </si>
  <si>
    <t>spit.continuă pt.cazuri acute și cronice</t>
  </si>
  <si>
    <t>medicamente</t>
  </si>
  <si>
    <t>servicii medicale paraclinice</t>
  </si>
  <si>
    <t>servicii medicale de:</t>
  </si>
  <si>
    <t>Cheltuieli curente din cap.12a, col.1</t>
  </si>
  <si>
    <t>Societăţi medicale civile 2)</t>
  </si>
  <si>
    <t>Cabinete independente de medicale de medicină generală</t>
  </si>
  <si>
    <t>donații</t>
  </si>
  <si>
    <t>plați directe de la pacienți</t>
  </si>
  <si>
    <t>din care din fonduri publice</t>
  </si>
  <si>
    <t>Angajatori, pt. controale periodice ale personalului propriu</t>
  </si>
  <si>
    <t>Societăți private de asigurări</t>
  </si>
  <si>
    <t>Fonduri proprii</t>
  </si>
  <si>
    <t>Fondul Național Unic de Asigurări Sociale de Sănătate</t>
  </si>
  <si>
    <t>Bugetele locale și județene</t>
  </si>
  <si>
    <t>Bugetul de stat</t>
  </si>
  <si>
    <t>Cheltuieli de capital</t>
  </si>
  <si>
    <t>Cheltuieli curente</t>
  </si>
  <si>
    <t>Unitati rezidentiale pentru persoanele cu dizabilități</t>
  </si>
  <si>
    <t>donatii</t>
  </si>
  <si>
    <t>din care: din fonduri publice</t>
  </si>
  <si>
    <t>din cheltuieli curente (col.1) pe surse de finanțare</t>
  </si>
  <si>
    <t>1.</t>
  </si>
  <si>
    <t>1</t>
  </si>
  <si>
    <t>Transportaţi</t>
  </si>
  <si>
    <t>Număr Solicitări</t>
  </si>
  <si>
    <t>Nr. Crt.</t>
  </si>
  <si>
    <t>Altă specialitate medicală</t>
  </si>
  <si>
    <t>Sănătate publică şi management</t>
  </si>
  <si>
    <t>Radiologie – imagistică medicală</t>
  </si>
  <si>
    <t>Medicină de laborator</t>
  </si>
  <si>
    <t>Igienă</t>
  </si>
  <si>
    <t>Epidemiologie</t>
  </si>
  <si>
    <t>Anatomie patologică</t>
  </si>
  <si>
    <t>Chirurgie vasculară</t>
  </si>
  <si>
    <t>Chirurgie plastică-microchir. reconstructivă</t>
  </si>
  <si>
    <t>Chirurgie orală şi maxilo- facială</t>
  </si>
  <si>
    <t>Chirurgie cardiovasculară</t>
  </si>
  <si>
    <t>Recuperare, medicină fizică şi balneologie</t>
  </si>
  <si>
    <t>Radioterapie</t>
  </si>
  <si>
    <t xml:space="preserve">Psihiatrie pediatrică </t>
  </si>
  <si>
    <t xml:space="preserve">Psihiatrie </t>
  </si>
  <si>
    <t>Neurologie pediatrică</t>
  </si>
  <si>
    <t>Neonatologie</t>
  </si>
  <si>
    <t>19.   </t>
  </si>
  <si>
    <t>18.   </t>
  </si>
  <si>
    <t>17.   </t>
  </si>
  <si>
    <t>Medicină de urgenţă</t>
  </si>
  <si>
    <t>16.   </t>
  </si>
  <si>
    <t>Medicină de familie</t>
  </si>
  <si>
    <t>15.   </t>
  </si>
  <si>
    <t>14.   </t>
  </si>
  <si>
    <t>13.   </t>
  </si>
  <si>
    <t>Genetică medicală</t>
  </si>
  <si>
    <t>12.   </t>
  </si>
  <si>
    <t>Gastroenterologie</t>
  </si>
  <si>
    <t>11.   </t>
  </si>
  <si>
    <t>Farmacologie clinică</t>
  </si>
  <si>
    <t>10.   </t>
  </si>
  <si>
    <t>Expertiza medicală a capacităţii de muncă</t>
  </si>
  <si>
    <t>Diabet zaharat, nutriţie şi boli metabolice</t>
  </si>
  <si>
    <t>Dermatovenerologie</t>
  </si>
  <si>
    <t>A.T.I.</t>
  </si>
  <si>
    <t>Alergologie şi imunologie clinică</t>
  </si>
  <si>
    <t>Total, din care:</t>
  </si>
  <si>
    <t>2</t>
  </si>
  <si>
    <t>din care: femei</t>
  </si>
  <si>
    <t>Medici rezidenți</t>
  </si>
  <si>
    <t>Medici pentru copii</t>
  </si>
  <si>
    <t>din total:</t>
  </si>
  <si>
    <t>Specialitatea medicală</t>
  </si>
  <si>
    <t xml:space="preserve">Societăţi civile medicale de specialitate </t>
  </si>
  <si>
    <t xml:space="preserve">Cabinete medicale independente de specialitate </t>
  </si>
  <si>
    <t xml:space="preserve">Ambulatorii integrate spitalului </t>
  </si>
  <si>
    <t xml:space="preserve">Ambulatorii de specialitate </t>
  </si>
  <si>
    <t xml:space="preserve">Centre de diagnostic şi tratament </t>
  </si>
  <si>
    <t xml:space="preserve"> - din care: cu normă întreagă</t>
  </si>
  <si>
    <t xml:space="preserve">Societăţi medicale civile </t>
  </si>
  <si>
    <t xml:space="preserve">Cabinete independente de medicină de familie </t>
  </si>
  <si>
    <t xml:space="preserve">Sanatorii balneare </t>
  </si>
  <si>
    <t>Centre de sanatate cu paturi de spital</t>
  </si>
  <si>
    <t>Total personal cu studii medii</t>
  </si>
  <si>
    <t>14</t>
  </si>
  <si>
    <t>13</t>
  </si>
  <si>
    <t>12</t>
  </si>
  <si>
    <t>11</t>
  </si>
  <si>
    <t>10</t>
  </si>
  <si>
    <t>9</t>
  </si>
  <si>
    <t>8</t>
  </si>
  <si>
    <t>7</t>
  </si>
  <si>
    <t>6</t>
  </si>
  <si>
    <t>5</t>
  </si>
  <si>
    <t>4</t>
  </si>
  <si>
    <t>3</t>
  </si>
  <si>
    <t>d.c: femei</t>
  </si>
  <si>
    <t>asistenţi fizioterapeuţi</t>
  </si>
  <si>
    <t>Alt personal mediu angajat</t>
  </si>
  <si>
    <t>Personal sanitar auxiliar</t>
  </si>
  <si>
    <t>Asistenţi fiziokinetoterapeuţi</t>
  </si>
  <si>
    <t>Asistenți obstetrică-ginecologie (moaşe)</t>
  </si>
  <si>
    <t>TOTAL ASIS-TENŢI</t>
  </si>
  <si>
    <t>ASISTENTI MEDICALI</t>
  </si>
  <si>
    <t xml:space="preserve">PERSONAL SANITAR MEDIU </t>
  </si>
  <si>
    <t>Alte unități *</t>
  </si>
  <si>
    <t>Total, personal cu studii superioare</t>
  </si>
  <si>
    <t xml:space="preserve">Total </t>
  </si>
  <si>
    <t>Alt personal cu studii superioare</t>
  </si>
  <si>
    <t>Alt personal sanitar        (cu stud.super)</t>
  </si>
  <si>
    <t xml:space="preserve"> din care: moaşe</t>
  </si>
  <si>
    <t>As.med. (cu std.sup.)</t>
  </si>
  <si>
    <t>din care: Fizioterapeuţi</t>
  </si>
  <si>
    <t>Fiziokinetoterapeuţi</t>
  </si>
  <si>
    <t>Farmacişti</t>
  </si>
  <si>
    <t>Medici stomatologi</t>
  </si>
  <si>
    <t>Medici (exclusiv stomatologi)</t>
  </si>
  <si>
    <t>as. fizioterapeuţi</t>
  </si>
  <si>
    <t>din rd.19</t>
  </si>
  <si>
    <t>as.fiziokinetoterapeuţi</t>
  </si>
  <si>
    <t>asistenţi obstetrică-ginecologie (moașe)</t>
  </si>
  <si>
    <t>din rd.17</t>
  </si>
  <si>
    <t>total as.medicali</t>
  </si>
  <si>
    <t>din rd.16</t>
  </si>
  <si>
    <t>Personal sanitar mediu</t>
  </si>
  <si>
    <t xml:space="preserve">Alt personal cu  studii superioare </t>
  </si>
  <si>
    <t xml:space="preserve">Alt personal sanitar cu  studii superioare </t>
  </si>
  <si>
    <t>Moașe</t>
  </si>
  <si>
    <t>din rd.12</t>
  </si>
  <si>
    <t>Asistenti medicali cu studii superioare</t>
  </si>
  <si>
    <t>fizioterapeuti</t>
  </si>
  <si>
    <t>din rd.10</t>
  </si>
  <si>
    <t>Fiziokinetoterapeuţi cu studii superioare</t>
  </si>
  <si>
    <t>farmacişti rezidenţi</t>
  </si>
  <si>
    <t>din rd.8</t>
  </si>
  <si>
    <t>med.stomatologi rezidenţi</t>
  </si>
  <si>
    <t>din rd.6</t>
  </si>
  <si>
    <t>rezidenţi chirurgie orală și maxilo-facilă</t>
  </si>
  <si>
    <t>din rd.4</t>
  </si>
  <si>
    <t>medici rezidenţi</t>
  </si>
  <si>
    <t>medici de chirurgie orală și maxilo-facilă</t>
  </si>
  <si>
    <t>medici de familie</t>
  </si>
  <si>
    <t>din rd.1</t>
  </si>
  <si>
    <t>65 ani şi peste</t>
  </si>
  <si>
    <t xml:space="preserve">55-64 </t>
  </si>
  <si>
    <t>45-54 ani</t>
  </si>
  <si>
    <t>35-44 ani</t>
  </si>
  <si>
    <t>25-34 ani</t>
  </si>
  <si>
    <t xml:space="preserve">Sub 25 </t>
  </si>
  <si>
    <t>Categorii de personal sanitar</t>
  </si>
  <si>
    <t>Nr. rand</t>
  </si>
  <si>
    <t>40.    </t>
  </si>
  <si>
    <t>Alte tipuri de cabinete medicale 1)</t>
  </si>
  <si>
    <t>39.    </t>
  </si>
  <si>
    <t>38.    </t>
  </si>
  <si>
    <t>37.    </t>
  </si>
  <si>
    <t>36.    </t>
  </si>
  <si>
    <t>35.    </t>
  </si>
  <si>
    <t>34.    </t>
  </si>
  <si>
    <t>33.    </t>
  </si>
  <si>
    <t xml:space="preserve">Centre medicale de specialitate </t>
  </si>
  <si>
    <t>EXAMINĂRI - Total, din care:</t>
  </si>
  <si>
    <t>ECHIPAMENTE - Total, din care:</t>
  </si>
  <si>
    <t>terapie cu radiaţii          (aparate RAD)</t>
  </si>
  <si>
    <t>angiografie digitală      (aparate DSA)</t>
  </si>
  <si>
    <t>rezonanţă magnetică (aparate RMN)</t>
  </si>
  <si>
    <t>tomografie cu emisie de pozitroni (aparate PET)</t>
  </si>
  <si>
    <t>tomografie computerizată       (aparate TC)</t>
  </si>
  <si>
    <t xml:space="preserve">                                                                      Aparate pt:</t>
  </si>
  <si>
    <t>Aparate (scannere)  pt:</t>
  </si>
  <si>
    <t>Cap.10  Dotarea unităţilor sanitare cu echipamente medicale cu tehnologie avansată și utilizarea acestora (examinări medicale)</t>
  </si>
  <si>
    <t>Institute și instituții fără paturi *</t>
  </si>
  <si>
    <t>Centre de dializă</t>
  </si>
  <si>
    <t>Societăţi stomatologice civile medicale</t>
  </si>
  <si>
    <r>
      <t xml:space="preserve">      -</t>
    </r>
    <r>
      <rPr>
        <i/>
        <sz val="11"/>
        <rFont val="Times New Roman"/>
        <family val="1"/>
      </rPr>
      <t xml:space="preserve"> în cabinete stomatologice</t>
    </r>
  </si>
  <si>
    <t xml:space="preserve">      - în cabinete stomatologice</t>
  </si>
  <si>
    <t>Centre de sănătate, din care:</t>
  </si>
  <si>
    <t>Ambulatorii integrate spitalului, din care:</t>
  </si>
  <si>
    <t>Centre de sănătate cu paturi de spital, din care:</t>
  </si>
  <si>
    <t>Ambulatorii de  specialitate, din care:</t>
  </si>
  <si>
    <t>Unități sanitare (inclusiv unități asimilate spitalelor) numai cu internare de zi*, din care:</t>
  </si>
  <si>
    <t>Centre medicale de specialitate, din care:</t>
  </si>
  <si>
    <r>
      <t xml:space="preserve">      -</t>
    </r>
    <r>
      <rPr>
        <i/>
        <sz val="11"/>
        <rFont val="Times New Roman"/>
        <family val="1"/>
      </rPr>
      <t xml:space="preserve"> în camera de gardă şi UPU</t>
    </r>
  </si>
  <si>
    <t>Centre de diagnostic şi tratament,                 din care:</t>
  </si>
  <si>
    <t>Spitale (inclusiv institute cu paturi de spital), din care:</t>
  </si>
  <si>
    <t>Puncte de lucru ale centrelor de dializă</t>
  </si>
  <si>
    <t>TOTAL, din care:</t>
  </si>
  <si>
    <t>din col.1: tele-medicină</t>
  </si>
  <si>
    <t>din col.1: consultatii platite de angajatori pt. personalul propriu</t>
  </si>
  <si>
    <t xml:space="preserve"> după domiciliul pacientului</t>
  </si>
  <si>
    <t>Total consultaţii</t>
  </si>
  <si>
    <t>Nr.                            Crt.</t>
  </si>
  <si>
    <t>din care, după domiciliul pacientului</t>
  </si>
  <si>
    <t>41.   </t>
  </si>
  <si>
    <t>40.   </t>
  </si>
  <si>
    <t>Ortopedie-traumatologie</t>
  </si>
  <si>
    <t>39.   </t>
  </si>
  <si>
    <t>38.   </t>
  </si>
  <si>
    <t>37.   </t>
  </si>
  <si>
    <t>Obstetrică-ginecologie</t>
  </si>
  <si>
    <t>36.   </t>
  </si>
  <si>
    <t>35.   </t>
  </si>
  <si>
    <t xml:space="preserve"> - chirurgie orală și maxilo-facială</t>
  </si>
  <si>
    <t>34.   </t>
  </si>
  <si>
    <t>Chirurgie, din care:</t>
  </si>
  <si>
    <t>33.   </t>
  </si>
  <si>
    <t>32.   </t>
  </si>
  <si>
    <t>31.   </t>
  </si>
  <si>
    <t>Recuperare medicală fizică şi balneologie</t>
  </si>
  <si>
    <t>30.   </t>
  </si>
  <si>
    <t>29.   </t>
  </si>
  <si>
    <t xml:space="preserve">     - chirurgie toracică</t>
  </si>
  <si>
    <t>28.   </t>
  </si>
  <si>
    <t xml:space="preserve">     - pneumologie -TBC</t>
  </si>
  <si>
    <t>27.   </t>
  </si>
  <si>
    <t>Pneumologie, din care:</t>
  </si>
  <si>
    <t>26.   </t>
  </si>
  <si>
    <t xml:space="preserve">    - pneumologie netuberculoasă</t>
  </si>
  <si>
    <t>25.   </t>
  </si>
  <si>
    <t xml:space="preserve">    - recuperare pediatrică</t>
  </si>
  <si>
    <t>24.   </t>
  </si>
  <si>
    <t>Pediatrie, din care:</t>
  </si>
  <si>
    <t>23.   </t>
  </si>
  <si>
    <t xml:space="preserve">    -chirurgie oncologică</t>
  </si>
  <si>
    <t>22.   </t>
  </si>
  <si>
    <t>Oncologie, din care:</t>
  </si>
  <si>
    <t>21.   </t>
  </si>
  <si>
    <t>20.   </t>
  </si>
  <si>
    <t xml:space="preserve">     - prematuri</t>
  </si>
  <si>
    <t>Neonatologie, din care:</t>
  </si>
  <si>
    <t xml:space="preserve">      - chirurgie endocrină</t>
  </si>
  <si>
    <t>Endocrinologie, din care:</t>
  </si>
  <si>
    <t>9.   </t>
  </si>
  <si>
    <t>Boli profesionale</t>
  </si>
  <si>
    <t xml:space="preserve">7.    </t>
  </si>
  <si>
    <t xml:space="preserve">     - HIV/SIDA</t>
  </si>
  <si>
    <t>Boli infecţioase, din care:</t>
  </si>
  <si>
    <t xml:space="preserve">     - pneumologie netuberculoasă</t>
  </si>
  <si>
    <t>Interne, din care:</t>
  </si>
  <si>
    <t>Paturi pentru bolnavi cronici</t>
  </si>
  <si>
    <t>Paturi pentru copii</t>
  </si>
  <si>
    <t>Paturi pentru cazuri de zi</t>
  </si>
  <si>
    <t>Din total, paturi pentru spitalizare continuă</t>
  </si>
  <si>
    <t>Total paturi pentru spitalizare continuă</t>
  </si>
  <si>
    <t>Specialităţi medicale</t>
  </si>
  <si>
    <t>95%</t>
  </si>
  <si>
    <t>80%</t>
  </si>
  <si>
    <t>Total la sfârșitul anului</t>
  </si>
  <si>
    <t>la 31 decembrie*</t>
  </si>
  <si>
    <t>număr maxim (zilnic)**</t>
  </si>
  <si>
    <t>paturi TI pentru îngrijire critică adulți</t>
  </si>
  <si>
    <t>Număr de zile cu rata de ocupare a paturilor TI pentru adulți peste***</t>
  </si>
  <si>
    <t>Om-zile spitalizare adulți în TI</t>
  </si>
  <si>
    <t>Total paturi TI pediatrie</t>
  </si>
  <si>
    <t>Total paturi TI neonatologie</t>
  </si>
  <si>
    <t>Total paturi TI adulți</t>
  </si>
  <si>
    <t>Total paturi TI</t>
  </si>
  <si>
    <t>Utilizare paturi de terapie intensivă (TI)</t>
  </si>
  <si>
    <t>Paturi de terapie intensivă (TI)</t>
  </si>
  <si>
    <t xml:space="preserve">Tipuri de unităţi </t>
  </si>
  <si>
    <t>Om-zile  internare în unitatea rezidențială</t>
  </si>
  <si>
    <t>Persoane rezidente</t>
  </si>
  <si>
    <t>Paturi pentru persoane rezidente în unitate</t>
  </si>
  <si>
    <t>Om-zile  spitalizare</t>
  </si>
  <si>
    <t>Numărul cazurilor de zi</t>
  </si>
  <si>
    <t>Paturi aferente posturilor de dializă pentru servicii ambulatorii</t>
  </si>
  <si>
    <t>Paturi aferente posturilor de dializă pentru cazuri de zi</t>
  </si>
  <si>
    <t>Pacienți dializați internați în regim continuu</t>
  </si>
  <si>
    <t>Paturi pt. cazuri de zi</t>
  </si>
  <si>
    <t>Pacienți internaţi în regim continuu</t>
  </si>
  <si>
    <t>Paturi pentru spitalizare continuă</t>
  </si>
  <si>
    <t>Cap.3a  Numărul paturilor si al pacienţilor internati în unităţile sanitare</t>
  </si>
  <si>
    <t>15.</t>
  </si>
  <si>
    <t>14.</t>
  </si>
  <si>
    <t>13.</t>
  </si>
  <si>
    <t>12.</t>
  </si>
  <si>
    <t>11.</t>
  </si>
  <si>
    <t>10.</t>
  </si>
  <si>
    <t>9.</t>
  </si>
  <si>
    <t>8.</t>
  </si>
  <si>
    <t>7.</t>
  </si>
  <si>
    <t>6.</t>
  </si>
  <si>
    <t>5.</t>
  </si>
  <si>
    <t>4.</t>
  </si>
  <si>
    <t>3.</t>
  </si>
  <si>
    <t>2.</t>
  </si>
  <si>
    <t>Săli de operații</t>
  </si>
  <si>
    <t>Cabinete medicale de specialitate</t>
  </si>
  <si>
    <t>Cabinete Stomatologice</t>
  </si>
  <si>
    <t>Cabinete medicină de familie</t>
  </si>
  <si>
    <t>Cabinete de medicină generală</t>
  </si>
  <si>
    <t>Cap.2  Numărul cabinetelor medicale și al săliilor de operații care funcţionează în structura unor unități sanitare</t>
  </si>
  <si>
    <t>Institute şi instituţii fără paturi</t>
  </si>
  <si>
    <t>44.   </t>
  </si>
  <si>
    <t>43.   </t>
  </si>
  <si>
    <t>42.   </t>
  </si>
  <si>
    <r>
      <t xml:space="preserve">Societăţi civile medicale de specialitate </t>
    </r>
    <r>
      <rPr>
        <b/>
        <vertAlign val="superscript"/>
        <sz val="11"/>
        <rFont val="Times New Roman"/>
        <family val="1"/>
      </rPr>
      <t>1)</t>
    </r>
  </si>
  <si>
    <r>
      <t xml:space="preserve">Cabinete medicale independente de specialitate </t>
    </r>
    <r>
      <rPr>
        <b/>
        <vertAlign val="superscript"/>
        <sz val="11"/>
        <rFont val="Times New Roman"/>
        <family val="1"/>
      </rPr>
      <t>1)</t>
    </r>
    <r>
      <rPr>
        <b/>
        <sz val="11"/>
        <rFont val="Times New Roman"/>
        <family val="1"/>
      </rPr>
      <t xml:space="preserve"> </t>
    </r>
  </si>
  <si>
    <r>
      <t xml:space="preserve">Societăţi stomatologice civile medicale </t>
    </r>
    <r>
      <rPr>
        <b/>
        <vertAlign val="superscript"/>
        <sz val="11"/>
        <rFont val="Times New Roman"/>
        <family val="1"/>
      </rPr>
      <t>1)</t>
    </r>
  </si>
  <si>
    <r>
      <t xml:space="preserve">Cabinete stomatologice independente </t>
    </r>
    <r>
      <rPr>
        <b/>
        <vertAlign val="superscript"/>
        <sz val="11"/>
        <rFont val="Times New Roman"/>
        <family val="1"/>
      </rPr>
      <t>1)</t>
    </r>
  </si>
  <si>
    <r>
      <t xml:space="preserve">Ambulatorii integrate spitalului </t>
    </r>
    <r>
      <rPr>
        <b/>
        <vertAlign val="superscript"/>
        <sz val="11"/>
        <rFont val="Times New Roman"/>
        <family val="1"/>
      </rPr>
      <t>4)</t>
    </r>
  </si>
  <si>
    <r>
      <t xml:space="preserve">Ambulatorii de specialitate </t>
    </r>
    <r>
      <rPr>
        <b/>
        <vertAlign val="superscript"/>
        <sz val="11"/>
        <rFont val="Times New Roman"/>
        <family val="1"/>
      </rPr>
      <t>2)</t>
    </r>
  </si>
  <si>
    <r>
      <t>Centre medicale de specialitate</t>
    </r>
    <r>
      <rPr>
        <b/>
        <vertAlign val="superscript"/>
        <sz val="11"/>
        <rFont val="Times New Roman"/>
        <family val="1"/>
      </rPr>
      <t xml:space="preserve"> 2)</t>
    </r>
  </si>
  <si>
    <r>
      <t xml:space="preserve">Centre de diagnostic şi tratament </t>
    </r>
    <r>
      <rPr>
        <b/>
        <vertAlign val="superscript"/>
        <sz val="11"/>
        <rFont val="Times New Roman"/>
        <family val="1"/>
      </rPr>
      <t>3)</t>
    </r>
  </si>
  <si>
    <r>
      <t xml:space="preserve">Societăţi medicale civile </t>
    </r>
    <r>
      <rPr>
        <b/>
        <vertAlign val="superscript"/>
        <sz val="11"/>
        <rFont val="Times New Roman"/>
        <family val="1"/>
      </rPr>
      <t>2)</t>
    </r>
  </si>
  <si>
    <r>
      <t>Cabinete independente de medicină de familie</t>
    </r>
    <r>
      <rPr>
        <b/>
        <vertAlign val="superscript"/>
        <sz val="11"/>
        <rFont val="Times New Roman"/>
        <family val="1"/>
      </rPr>
      <t xml:space="preserve"> 1)</t>
    </r>
    <r>
      <rPr>
        <b/>
        <sz val="11"/>
        <rFont val="Times New Roman"/>
        <family val="1"/>
      </rPr>
      <t xml:space="preserve">  </t>
    </r>
  </si>
  <si>
    <t xml:space="preserve">6.    </t>
  </si>
  <si>
    <t xml:space="preserve">5.    </t>
  </si>
  <si>
    <t>Cap.1  Numărul unităţilor sanitare și al unităților din sfera asistenței sociale în care se furnizeaza și îngrijiri medicale - la sfârşitul anului</t>
  </si>
  <si>
    <t>Cod unitbz:</t>
  </si>
  <si>
    <t>Telefon</t>
  </si>
  <si>
    <t>Conducatorul unitatii</t>
  </si>
  <si>
    <t>Forma de proprietate</t>
  </si>
  <si>
    <t>Forma juridica</t>
  </si>
  <si>
    <t>Tip spital</t>
  </si>
  <si>
    <t>Nr.</t>
  </si>
  <si>
    <t>Strada</t>
  </si>
  <si>
    <t>Localitatea</t>
  </si>
  <si>
    <t>E- mail</t>
  </si>
  <si>
    <t>Judetul</t>
  </si>
  <si>
    <t>For Tutelar</t>
  </si>
  <si>
    <t>Numele persoanei care raspunde de informatiile inscrise in formular</t>
  </si>
  <si>
    <t>Denumirea unitatii</t>
  </si>
  <si>
    <t>Consultaţii</t>
  </si>
  <si>
    <t>Tratamente</t>
  </si>
  <si>
    <t>R</t>
  </si>
  <si>
    <t>U</t>
  </si>
  <si>
    <t>adulți</t>
  </si>
  <si>
    <t>Consultații</t>
  </si>
  <si>
    <t>Nr. asistenți</t>
  </si>
  <si>
    <t>Nr. medici</t>
  </si>
  <si>
    <t>Nr. cazuri trimise către unități spitalicești</t>
  </si>
  <si>
    <t>Nr. cazuri rezolvate</t>
  </si>
  <si>
    <t>Nr. crt.</t>
  </si>
  <si>
    <t>Centre de permanență</t>
  </si>
  <si>
    <t>Notă: Datele din pct.2 (cabinetele din societăţile medicale civile) nu se raportează şi la pct.1 (cabinetele medicale individuale)</t>
  </si>
  <si>
    <t>din care: sub 1 an</t>
  </si>
  <si>
    <t>Copii    0-14 ani</t>
  </si>
  <si>
    <t>Adulţi    15 ani+</t>
  </si>
  <si>
    <t>Total tratamente</t>
  </si>
  <si>
    <t>Mediul</t>
  </si>
  <si>
    <t>2. Consultaţii şi tratamente în cabinetele din societăţile medicale civile</t>
  </si>
  <si>
    <t>1. Consultaţii şi tratamente în cabinetele medicale individuale</t>
  </si>
  <si>
    <t xml:space="preserve"> Cap.1. ACTIVITATEA CABINETELOR  MEDICAL E DE  FAMILIE, STOMATOLOGICE ŞI DE SPECIALITATE  (URBAN / RURAL)</t>
  </si>
  <si>
    <t>Cap.15. PERSONAL MEDIU SANITAR, PERSONAL AUXILIAR SANITAR, MUNCITORI, PERSONAL DE SERVIRE ŞI PERSONAL DIN APARATUL FUNCŢIONAL PE CATEGORII DE UNITĂŢI</t>
  </si>
  <si>
    <r>
      <t xml:space="preserve">verificare </t>
    </r>
    <r>
      <rPr>
        <b/>
        <sz val="11"/>
        <rFont val="Times New Roman"/>
        <family val="1"/>
      </rPr>
      <t>intre tabelele A si B</t>
    </r>
  </si>
  <si>
    <t>CATEGORII DE PERSONAL</t>
  </si>
  <si>
    <t>Randul</t>
  </si>
  <si>
    <t xml:space="preserve">            Repartizarea personalului sanitar mediu şi auxiliar pe tipuri de unităţi</t>
  </si>
  <si>
    <t>MASCULIN</t>
  </si>
  <si>
    <t>FEMININ</t>
  </si>
  <si>
    <t>spital</t>
  </si>
  <si>
    <t>Centru de sănătate cu paturi de spital</t>
  </si>
  <si>
    <t>Dispensare medicale</t>
  </si>
  <si>
    <t>Cabinete medicale şcolare</t>
  </si>
  <si>
    <t>Cabinete medicale  studenţeşti</t>
  </si>
  <si>
    <t xml:space="preserve">Cabinete med.  de medicină generală </t>
  </si>
  <si>
    <t>Cabinete medicale de familie</t>
  </si>
  <si>
    <t>Puncte farmaceutice</t>
  </si>
  <si>
    <t>Centre de diag. şi tratatament</t>
  </si>
  <si>
    <t>Cabinete stomatologice</t>
  </si>
  <si>
    <t>C.T.S.</t>
  </si>
  <si>
    <t>Institute, unităţi cercet. fără paturi</t>
  </si>
  <si>
    <t>MS, DSP, INSP</t>
  </si>
  <si>
    <t>Sanatorii nevroze/ neuropsihiatrie</t>
  </si>
  <si>
    <t>Salvare</t>
  </si>
  <si>
    <t>Alte tipuri de unităţi</t>
  </si>
  <si>
    <t>masculin</t>
  </si>
  <si>
    <t>feminin</t>
  </si>
  <si>
    <t>TOTAL PERSONAL (rând  2+34+35+36+37)</t>
  </si>
  <si>
    <t>TOTAL PERSONAL (rând 02+34+35+36+37)</t>
  </si>
  <si>
    <t>TOTAL PERSONAL MEDIU SANITAR        (rândurile   3; 21 – 33)</t>
  </si>
  <si>
    <t>TOTAL PERSONAL MEDIU SANITAR        (rândurile 03; 21 – 33)</t>
  </si>
  <si>
    <t>Asistenţi, surori –  TOTAL         (rând 04 – 20)</t>
  </si>
  <si>
    <t>După specialitate</t>
  </si>
  <si>
    <t>Medicale</t>
  </si>
  <si>
    <t>Obstetrică-ginecologie (moaşe)</t>
  </si>
  <si>
    <t>Radiologie</t>
  </si>
  <si>
    <t>Balneofizioterapie şi recuperare medicală</t>
  </si>
  <si>
    <t>Dietetică</t>
  </si>
  <si>
    <t>Nutriţie şi diabet</t>
  </si>
  <si>
    <t>Urgenţe medico- chirurgicale</t>
  </si>
  <si>
    <t>Fiziokinetoterapeuţi, din care:</t>
  </si>
  <si>
    <t xml:space="preserve">                                           - fizioterapeuţi</t>
  </si>
  <si>
    <t>Ocrotire</t>
  </si>
  <si>
    <t>Laborator biologie clinică</t>
  </si>
  <si>
    <t>Laborator anatomie patologică</t>
  </si>
  <si>
    <t>Farmacie</t>
  </si>
  <si>
    <t>Alţi asistenţi</t>
  </si>
  <si>
    <t xml:space="preserve">   Registratori medicali</t>
  </si>
  <si>
    <t xml:space="preserve">   Statisticieni medicali</t>
  </si>
  <si>
    <t>Tehnicieni</t>
  </si>
  <si>
    <t>Dentari</t>
  </si>
  <si>
    <t>Opticieni</t>
  </si>
  <si>
    <t>Utilaje medicale</t>
  </si>
  <si>
    <t>Protezare</t>
  </si>
  <si>
    <t>Droghişti</t>
  </si>
  <si>
    <t>Gipsari</t>
  </si>
  <si>
    <t>Maseuri</t>
  </si>
  <si>
    <t>Autopsieri</t>
  </si>
  <si>
    <t>Instructori c.f.m.</t>
  </si>
  <si>
    <t>Instructori educaţie</t>
  </si>
  <si>
    <t>Dentişti (studii medii)</t>
  </si>
  <si>
    <t xml:space="preserve"> TOTAL PERSONAL AUXILIAR SANITAR</t>
  </si>
  <si>
    <t>MUNCITORI</t>
  </si>
  <si>
    <t xml:space="preserve">     MUNCITORI</t>
  </si>
  <si>
    <t>PERSONAL DE SERVIRE</t>
  </si>
  <si>
    <t xml:space="preserve">     PERSONAL DE SERVIRE</t>
  </si>
  <si>
    <t>PERSONAL DIN APARAT FUNCŢIONAL</t>
  </si>
  <si>
    <t>Cap.15. PERSONAL MEDIU SANITAR, PERSONAL AUXILIAR SANITAR, MUNCITORI, PERSONAL DE SERVIRE ŞI PERSONAL DIN APARATUL FUNCŢIONAL PE GRUPE DE VÂRSTĂ</t>
  </si>
  <si>
    <t xml:space="preserve">            Repartizarea personalului sanitar mediu şi auxiliar pe grupe de vârstă</t>
  </si>
  <si>
    <t>Cu normă întreagă</t>
  </si>
  <si>
    <t>Sub 25 ani</t>
  </si>
  <si>
    <t>55-64 ani</t>
  </si>
  <si>
    <t>din care: in spital, centru de sanatate cu paturi, san. TBC, preventorii, san. de nevroze/neuropsihiatrie, san. balneare</t>
  </si>
  <si>
    <t>TOTAL PERSONA  (rând  2+34+35+36+37)</t>
  </si>
  <si>
    <t>TOTAL PERSONAL MEDIU SANITAR        (rândurile  3; 21 – 33)</t>
  </si>
  <si>
    <t>Cap.15. PERSONAL SANITAR CU STUDII SUPERIOARE PE CATEGORII DE UNITĂŢI</t>
  </si>
  <si>
    <t>verificare intre tabelele C si D</t>
  </si>
  <si>
    <t xml:space="preserve">            Repartizarea personalului sanitar cu studii superioare pe tipuri de unităţi</t>
  </si>
  <si>
    <r>
      <t>UMF*</t>
    </r>
    <r>
      <rPr>
        <b/>
        <vertAlign val="superscript"/>
        <sz val="11"/>
        <rFont val="Times New Roman"/>
        <family val="1"/>
      </rPr>
      <t>)</t>
    </r>
  </si>
  <si>
    <t>Total rezi-denţi</t>
  </si>
  <si>
    <t>REZIDENŢI</t>
  </si>
  <si>
    <t>Total  MEDICI PT.COPII</t>
  </si>
  <si>
    <t>din care: MEDICI PENTRU COPII</t>
  </si>
  <si>
    <t>Total venit din alta tara</t>
  </si>
  <si>
    <t>venit din alta tara</t>
  </si>
  <si>
    <r>
      <t xml:space="preserve">TOTAL PERSONAL CU STUDII SUPERIOARE </t>
    </r>
    <r>
      <rPr>
        <sz val="11"/>
        <rFont val="Times New Roman"/>
        <family val="1"/>
      </rPr>
      <t>(rândurile 02+57+61+65+67+69+70)</t>
    </r>
  </si>
  <si>
    <r>
      <t xml:space="preserve">I. MEDICI (EXCLUSIV DENTIŞTI) – TOTAL     </t>
    </r>
    <r>
      <rPr>
        <sz val="11"/>
        <rFont val="Times New Roman"/>
        <family val="1"/>
      </rPr>
      <t xml:space="preserve">(rândurile 04+......+56) </t>
    </r>
    <r>
      <rPr>
        <b/>
        <sz val="11"/>
        <rFont val="Times New Roman"/>
        <family val="1"/>
      </rPr>
      <t xml:space="preserve">                  din care:</t>
    </r>
  </si>
  <si>
    <t xml:space="preserve">                    - rezidenţi </t>
  </si>
  <si>
    <t>1. Alergologie şi imunologie clinică</t>
  </si>
  <si>
    <t>2. A.T.I.</t>
  </si>
  <si>
    <t>3. Boli infecţioase</t>
  </si>
  <si>
    <t>4. Cardiologie</t>
  </si>
  <si>
    <r>
      <rPr>
        <b/>
        <sz val="11"/>
        <rFont val="Times New Roman"/>
        <family val="1"/>
      </rPr>
      <t>II. DENTIŞTI -  TOTAL</t>
    </r>
    <r>
      <rPr>
        <sz val="11"/>
        <rFont val="Times New Roman"/>
        <family val="1"/>
      </rPr>
      <t>,                      din care:</t>
    </r>
  </si>
  <si>
    <t xml:space="preserve">           - rezidenţi</t>
  </si>
  <si>
    <t>1. Chirurgie dento-alveolară</t>
  </si>
  <si>
    <t>2. Ortodonţie şi ortopedie dento-facială</t>
  </si>
  <si>
    <r>
      <rPr>
        <b/>
        <sz val="11"/>
        <rFont val="Times New Roman"/>
        <family val="1"/>
      </rPr>
      <t>III. FARMACIŞTI – TOTAL</t>
    </r>
    <r>
      <rPr>
        <sz val="11"/>
        <rFont val="Times New Roman"/>
        <family val="1"/>
      </rPr>
      <t>,              din care:</t>
    </r>
  </si>
  <si>
    <t xml:space="preserve">          - rezidenţi</t>
  </si>
  <si>
    <t>1. Farmacie clinică</t>
  </si>
  <si>
    <t>2. Laborator farmaceutic</t>
  </si>
  <si>
    <t xml:space="preserve">          - fizioterapeuţi  </t>
  </si>
  <si>
    <r>
      <rPr>
        <b/>
        <sz val="11"/>
        <rFont val="Times New Roman"/>
        <family val="1"/>
      </rPr>
      <t xml:space="preserve">V. ASISTENŢI MEDICALI CU STUDII SUPERIOARE - TOTAL,       </t>
    </r>
    <r>
      <rPr>
        <sz val="11"/>
        <rFont val="Times New Roman"/>
        <family val="1"/>
      </rPr>
      <t>din care:</t>
    </r>
  </si>
  <si>
    <t xml:space="preserve">       - asistenţi medicali obstetrică- ginecologie (moaşe)</t>
  </si>
  <si>
    <t>VII. ALT PERSONAL CU STUDII SUPERIOARE (economişti,jurişti, ingineri etc)</t>
  </si>
  <si>
    <r>
      <t>U.M.F. *</t>
    </r>
    <r>
      <rPr>
        <vertAlign val="superscript"/>
        <sz val="11"/>
        <rFont val="Times New Roman"/>
        <family val="1"/>
      </rPr>
      <t xml:space="preserve">) </t>
    </r>
    <r>
      <rPr>
        <sz val="11"/>
        <rFont val="Times New Roman"/>
        <family val="1"/>
      </rPr>
      <t xml:space="preserve"> - este trecut personalul sanitar cu cartea de muncă la Universitatatea de Medicină şi Farmacie şi care are integrare clinică. Nu se prinde în total ( coloana 01).</t>
    </r>
  </si>
  <si>
    <t>Cap.15. PERSONAL SANITAR CU STUDII SUPERIOARE PE GRUPE DE VÂRSTĂ</t>
  </si>
  <si>
    <t>D</t>
  </si>
  <si>
    <t xml:space="preserve">            Repartizarea personalului cu studii superioare pe grupe de vârstă</t>
  </si>
  <si>
    <t xml:space="preserve">      - rezidenți de chirurgie orală și maxilo-facială</t>
  </si>
  <si>
    <t xml:space="preserve">Unități sanitare (inclusiv unități asimilate spitalelor) numai cu internare de zi </t>
  </si>
  <si>
    <t>rezolvate</t>
  </si>
  <si>
    <t>alte situații</t>
  </si>
  <si>
    <t>Cap.3c  Numărul paturilor și al persoanelor rezidente in unitățile rezidențiale pentru persoanele cu dizabilități sau pentru persoanele vârstnice în care se furnizează îngrijire medicală împreună cu îngrijire socială</t>
  </si>
  <si>
    <t>Cap.3d Activitatea compartimentelor de terapie intensivă (TI) din spitale și unități sanitare numai cu internare de zi</t>
  </si>
  <si>
    <t>Cap.5  Numărul consultaţiilor ambulatorii acordate pacienţilor în unităţile sanitare și în unitățile din sfera asistenței sociale în care se furnizează și îngrijiri medicale și prin servicii de telemedicină</t>
  </si>
  <si>
    <t>Cap.6 Nr.personalului existent la sf.anului in unitatile sanitare și în unitățile din sfera asistenței sociale în care se furnizează și îngrijiri medicale, pe grupe de vârstă</t>
  </si>
  <si>
    <t>Cap.7  Numărul personalului cu studii superioare, existent la sfârşitul anului, pe tipuri de unităţi sanitare și pe unități din sfera asistenței sociale în care se furnizează și îngrijiri medicale</t>
  </si>
  <si>
    <t>Cap.8  Numărul personalului cu studii medii, existent la sfârşitul anului, pe tipuri de unităţi sanitare și pe unități din sfera asistenței sociale în care se furnizează și îngrijiri medicale</t>
  </si>
  <si>
    <t>Cap.9  Numărul medicilor (exclusiv stomatologi), după specialitatea medicală în care își desfășoară activitatea</t>
  </si>
  <si>
    <t>Reabilitare medicală</t>
  </si>
  <si>
    <t>Chirurgie plastică, estetică și microchirurgie reconstructivă</t>
  </si>
  <si>
    <t>Cap.11 Asistenţa medicală de urgenţă prespitalicească, primul ajutor și transport sanitar</t>
  </si>
  <si>
    <t>din cheltuieli curente (col.2) pe surse de finantare/ venituri, de la:</t>
  </si>
  <si>
    <t>din care pe categorii principale de servicii prestate</t>
  </si>
  <si>
    <t>din care: pe categorii principale de servicii prestate</t>
  </si>
  <si>
    <t>II. DENTIŞTI -  TOTAL,                      din care:</t>
  </si>
  <si>
    <t>III. FARMACIŞTI – TOTAL,              din care:</t>
  </si>
  <si>
    <t>IV. FIZIOKINETOTERAPEUŢI - TOTAL, din care:</t>
  </si>
  <si>
    <t>V. ASISTENŢI MEDICALI CU STUDII SUPERIOARE - TOTAL,       din care:</t>
  </si>
  <si>
    <t>Cabinete de liberă practică pentru serviciile publice conexe actului medical</t>
  </si>
  <si>
    <t>Formă de organizare</t>
  </si>
  <si>
    <t>Cabinet de practică individual</t>
  </si>
  <si>
    <t>cu personalitate juridică</t>
  </si>
  <si>
    <t>fără personalitate juridică</t>
  </si>
  <si>
    <t>Cabinete de practică grupate</t>
  </si>
  <si>
    <t>Cabinete de practică asociate</t>
  </si>
  <si>
    <t>Societate civilă de practică</t>
  </si>
  <si>
    <t>Tehnică dentară</t>
  </si>
  <si>
    <t>Fizioterapie</t>
  </si>
  <si>
    <t>Psihologie</t>
  </si>
  <si>
    <t>Logopedie</t>
  </si>
  <si>
    <t>Sociologie</t>
  </si>
  <si>
    <t>Protezare-ortezare</t>
  </si>
  <si>
    <t>Protezarea auditivă</t>
  </si>
  <si>
    <t>Terapie vocală</t>
  </si>
  <si>
    <t>Nutriție și dietetică</t>
  </si>
  <si>
    <t>Optica-optometrie</t>
  </si>
  <si>
    <t>Audiologie</t>
  </si>
  <si>
    <t>Societati civile medicale de familie</t>
  </si>
  <si>
    <t>Societati stomatologice civile medicale</t>
  </si>
  <si>
    <t>Societati civile medicale de specialitate</t>
  </si>
  <si>
    <t>Denumire Centru de permanență</t>
  </si>
  <si>
    <t>Număr Localități deservite</t>
  </si>
  <si>
    <r>
      <rPr>
        <b/>
        <sz val="11"/>
        <rFont val="Times New Roman"/>
        <family val="1"/>
      </rPr>
      <t>VI. ALT PERSONAL SANITAR SUPERIOR</t>
    </r>
    <r>
      <rPr>
        <sz val="11"/>
        <rFont val="Times New Roman"/>
        <family val="1"/>
      </rPr>
      <t xml:space="preserve"> (biologi, chimişti, logopezi, psihologi) TOTAL, din care:</t>
    </r>
  </si>
  <si>
    <t xml:space="preserve">       - psihologi</t>
  </si>
  <si>
    <r>
      <rPr>
        <b/>
        <sz val="11"/>
        <rFont val="Times New Roman"/>
        <family val="1"/>
      </rPr>
      <t xml:space="preserve">IV. FIZIOKINETOTERAPEUŢI </t>
    </r>
    <r>
      <rPr>
        <sz val="11"/>
        <rFont val="Times New Roman"/>
        <family val="1"/>
      </rPr>
      <t>(fiziokinetoterapeuți, kinetoterapeuți, fizioterapeuți, profesori CFM)</t>
    </r>
    <r>
      <rPr>
        <b/>
        <sz val="11"/>
        <rFont val="Times New Roman"/>
        <family val="1"/>
      </rPr>
      <t xml:space="preserve"> - TOTAL</t>
    </r>
    <r>
      <rPr>
        <sz val="11"/>
        <rFont val="Times New Roman"/>
        <family val="1"/>
      </rPr>
      <t>, din care:</t>
    </r>
  </si>
  <si>
    <t xml:space="preserve">       - asistenţi medicali obstetrică-ginecologie (moaşe)</t>
  </si>
  <si>
    <t>Spitale       (sanatorii tbc.)</t>
  </si>
  <si>
    <t>Spitale (sanatorii tbc.)</t>
  </si>
  <si>
    <t>mărunţirea calculilor renali –litotriptor   (aparate LSI)</t>
  </si>
  <si>
    <t xml:space="preserve"> mamografii</t>
  </si>
  <si>
    <t>Număr de pacienţi</t>
  </si>
  <si>
    <t>Mesaje de eroare</t>
  </si>
  <si>
    <t>Numar mesaje de eroare in sheet SAN</t>
  </si>
  <si>
    <t>Numar mesaje de eroare in sheet c14</t>
  </si>
  <si>
    <t>Numar mesaje de eroare in sheet c15</t>
  </si>
  <si>
    <t>Numar mesaje de eroare in sheet c1</t>
  </si>
  <si>
    <t>ATENTIE !</t>
  </si>
  <si>
    <t>Pentru colectarea corecta a datelor trebuie sa activati macrourile</t>
  </si>
  <si>
    <t>In File-&gt; Options-&gt; Trust Center-&gt; Trust Center Settings-&gt; Macro settings-&gt;se bifeaza Enable VBA Macros se da click pe OK</t>
  </si>
  <si>
    <t>Dna/Dl manager/Director</t>
  </si>
  <si>
    <t>Persoana care a completat daca are semnatura digitala</t>
  </si>
  <si>
    <t>Posturi/ aparate de dializă pentru spitalizare continuă</t>
  </si>
  <si>
    <t>Număr ședințe</t>
  </si>
  <si>
    <t>Stații de dializă</t>
  </si>
  <si>
    <t>ATI (anestezie, terapie intensivă)</t>
  </si>
  <si>
    <t>Număr mijloace de intervenție pentru asistența medicală de urgență prespitalicească, primul ajutor și transport sanitar</t>
  </si>
  <si>
    <t>Paturi 
clinice</t>
  </si>
  <si>
    <t>Primul ajutor acordat la locul solicitării fără transportul pacienților</t>
  </si>
  <si>
    <t>Biologie, biochimie și chimie</t>
  </si>
  <si>
    <t>Fizică medicală</t>
  </si>
  <si>
    <r>
      <rPr>
        <b/>
        <sz val="11"/>
        <rFont val="Times New Roman"/>
        <family val="1"/>
      </rPr>
      <t xml:space="preserve">Activitatea unităţilor sanitare </t>
    </r>
    <r>
      <rPr>
        <sz val="11"/>
        <rFont val="Times New Roman"/>
        <family val="1"/>
      </rPr>
      <t>în anul 2025</t>
    </r>
  </si>
  <si>
    <t>Cap.3b  Numărul paturilor* aferente posturilor de dializă și al pacienților/cazurilor tratați/te în centrele de dializă și în punctele de lucru ale centrelor de dializă și în stațiile de dializă</t>
  </si>
  <si>
    <t xml:space="preserve">Cap.4  Numărul paturilor în unități sanitare (exclusiv paturile aferente posturilor de dializă, paturile din unitățile pt. persoanele cu dizabilități și pt. persoanele vârsnice), pe specialităţi </t>
  </si>
  <si>
    <t>Camere          Gamma**</t>
  </si>
  <si>
    <t>Cardiologie pediatrică</t>
  </si>
  <si>
    <t>Gastroenterologie pediatrică</t>
  </si>
  <si>
    <t>Nefrologie pediatrică</t>
  </si>
  <si>
    <t>Oncologie și hematologie pediatrică</t>
  </si>
  <si>
    <t>Pneumologie pediatrică</t>
  </si>
  <si>
    <t>Ortopedie pediatrică</t>
  </si>
  <si>
    <t>Medicină legală</t>
  </si>
  <si>
    <t>Medicină nucleară</t>
  </si>
  <si>
    <t>Microbiologie medicală</t>
  </si>
  <si>
    <t>Cap.12a Alocarea cheltuielilor din unitatile sanitare cu paturi si din unitatile din sfera asistentei sociale in care se furnizeaza si ingrijiri medicale, in anul financiar 2024, dupa sursele de finantare/venituri, pe categorii de cheltuieli si tipuri de unitati</t>
  </si>
  <si>
    <t>Cap.12b Alocarea cheltuielilor din unitatile sanitare si din unitatile din sfera asistentei sociale in care se furnizeaza si ingrijiri medicale, care acorda asistenta medicala ambulatorie,in anul financiar 2024, dupa sursele de finantare/venituri, pe  categorii de cheltuieli si tipuri de unitati</t>
  </si>
  <si>
    <t>Cap.13a Alocarea cheltuielilor din unitățile sanitare cu paturi și din unitatile din sfera asistentei sociale in care se furnizeaza si ingrijiri medicale, in anul financiar 2024, pe tipuri de unitati si servicii</t>
  </si>
  <si>
    <t>Cap.13b Alocarea cheltuielilor din unitatile sanitare si din unitatile din sfera asistentei sociale in care se furnizeaza si ingrijiri medicale, care acorda asistenta medicala ambulatorie, in anul financiar 2024, pe tipuri de unitati si servicii</t>
  </si>
  <si>
    <t>1.  </t>
  </si>
  <si>
    <t>2.  </t>
  </si>
  <si>
    <t>3.  </t>
  </si>
  <si>
    <t>4.  </t>
  </si>
  <si>
    <t>5.  </t>
  </si>
  <si>
    <t>6.  </t>
  </si>
  <si>
    <t>7.  </t>
  </si>
  <si>
    <t>8.  </t>
  </si>
  <si>
    <t>9.  </t>
  </si>
  <si>
    <t>45.   </t>
  </si>
  <si>
    <t>46.   </t>
  </si>
  <si>
    <t>47.   </t>
  </si>
  <si>
    <t>48.   </t>
  </si>
  <si>
    <t>49.   </t>
  </si>
  <si>
    <t>50.   </t>
  </si>
  <si>
    <t>51.   </t>
  </si>
  <si>
    <t>52.   </t>
  </si>
  <si>
    <t>53.   </t>
  </si>
  <si>
    <t>54.   </t>
  </si>
  <si>
    <t>55.   </t>
  </si>
  <si>
    <t>56.   </t>
  </si>
  <si>
    <t>57.   </t>
  </si>
  <si>
    <t>58.   </t>
  </si>
  <si>
    <t>59.   </t>
  </si>
  <si>
    <t>60.   </t>
  </si>
  <si>
    <t>61.   </t>
  </si>
  <si>
    <t>62.   </t>
  </si>
  <si>
    <t>63.   </t>
  </si>
  <si>
    <t>total, din care:</t>
  </si>
  <si>
    <t>sub 1 an</t>
  </si>
  <si>
    <t>Asistenţi, surori –  TOTAL   rând (4+...+20)-15</t>
  </si>
  <si>
    <r>
      <t xml:space="preserve">TOTAL PERSONAL CU STUDII SUPERIOARE </t>
    </r>
    <r>
      <rPr>
        <sz val="11"/>
        <rFont val="Times New Roman"/>
        <family val="1"/>
      </rPr>
      <t>(rândurile  2+65+69+73+75+77+79)</t>
    </r>
  </si>
  <si>
    <r>
      <t xml:space="preserve">I. MEDICI (EXCLUSIV DENTIŞTI) – TOTAL     </t>
    </r>
    <r>
      <rPr>
        <sz val="11"/>
        <rFont val="Times New Roman"/>
        <family val="1"/>
      </rPr>
      <t xml:space="preserve">(rândurile  4+......+64), </t>
    </r>
    <r>
      <rPr>
        <b/>
        <sz val="11"/>
        <rFont val="Times New Roman"/>
        <family val="1"/>
      </rPr>
      <t xml:space="preserve">                  din care:</t>
    </r>
  </si>
  <si>
    <t>5. Cardiologie pediatrică</t>
  </si>
  <si>
    <t>6. Dermatovenerologie</t>
  </si>
  <si>
    <t>7. Diabet zaharat, nutriţie şi boli metabolice</t>
  </si>
  <si>
    <t>8. Endocrinologie</t>
  </si>
  <si>
    <t>9. Expertiza medicală a capacităţii de muncă</t>
  </si>
  <si>
    <t>10. Farmacologie clinică</t>
  </si>
  <si>
    <t>11. Gastroenterologie</t>
  </si>
  <si>
    <t>12. Gastroenterologie pediatrică</t>
  </si>
  <si>
    <t>13. Genetică medicală</t>
  </si>
  <si>
    <t>14. Geriatrie şi gerontologie</t>
  </si>
  <si>
    <t>15. Hematologie</t>
  </si>
  <si>
    <t>16. Medicină de familie</t>
  </si>
  <si>
    <t>17. Medicină de urgenţă</t>
  </si>
  <si>
    <t>18. Medicină internă</t>
  </si>
  <si>
    <t>19. Medicină generală</t>
  </si>
  <si>
    <t>20. Medicina muncii</t>
  </si>
  <si>
    <t>21. Medicină sportivă</t>
  </si>
  <si>
    <t>22. Nefrologie</t>
  </si>
  <si>
    <t>23. Nefrologie pediatrică</t>
  </si>
  <si>
    <t>24. Neonatologie</t>
  </si>
  <si>
    <t>25. Neurologie</t>
  </si>
  <si>
    <t>26. Neurologie pediatrică</t>
  </si>
  <si>
    <t>27. Oncologie medicală</t>
  </si>
  <si>
    <t>28. Oncologie și hematologie pediatrică</t>
  </si>
  <si>
    <t>29. Pediatrie</t>
  </si>
  <si>
    <t>30. Pneumologie</t>
  </si>
  <si>
    <t>31. Pneumologie pediatrică</t>
  </si>
  <si>
    <t xml:space="preserve">32. Psihiatrie </t>
  </si>
  <si>
    <t xml:space="preserve">33. Psihiatrie pediatrică </t>
  </si>
  <si>
    <t>34. Radioterapie</t>
  </si>
  <si>
    <t>35. Recuperare, medicină fizică şi balneologie</t>
  </si>
  <si>
    <t>36.Reabilitare medicală</t>
  </si>
  <si>
    <t>37.Reumatologie</t>
  </si>
  <si>
    <t>38.Chirurgie cardiovasculară</t>
  </si>
  <si>
    <t>39.Chirurgie generală</t>
  </si>
  <si>
    <t>40.Chirurgie orală şi maxilo- facială</t>
  </si>
  <si>
    <t>41.Chirurgie pediatrică</t>
  </si>
  <si>
    <t>42.Chirurgie plastică-microchir. reconstructivă</t>
  </si>
  <si>
    <t>43.Chirurgie plastică, estetică și microchirurgie reconstructivă</t>
  </si>
  <si>
    <t>44.Chirurgie toracică</t>
  </si>
  <si>
    <t>45.Chirurgie vasculară</t>
  </si>
  <si>
    <t>46. Neurochirurgie</t>
  </si>
  <si>
    <t>47.Obstetrică- ginecologie</t>
  </si>
  <si>
    <t>48.Oftalmologie</t>
  </si>
  <si>
    <t>49.Ortopedie şi traumatologie</t>
  </si>
  <si>
    <t>50. Ortopedie pediatrică</t>
  </si>
  <si>
    <t>51.O.R.L.</t>
  </si>
  <si>
    <t>52. Urologie</t>
  </si>
  <si>
    <t>53.Anatomie patologică</t>
  </si>
  <si>
    <t>54.Epidemiologie</t>
  </si>
  <si>
    <t>55.Igienă</t>
  </si>
  <si>
    <t>56.Medicină de laborator</t>
  </si>
  <si>
    <t>57. Medicină legală</t>
  </si>
  <si>
    <t>58. Medicină nucleară</t>
  </si>
  <si>
    <t>59. Microbiologie medicală</t>
  </si>
  <si>
    <t>60.Radiologie – imagistică medicală</t>
  </si>
  <si>
    <t>61.Sănătate publică şi management</t>
  </si>
  <si>
    <r>
      <rPr>
        <b/>
        <sz val="11"/>
        <rFont val="Times New Roman"/>
        <family val="1"/>
      </rPr>
      <t>VI. ALT PERSONAL SANITAR SUPERIOR</t>
    </r>
    <r>
      <rPr>
        <sz val="11"/>
        <rFont val="Times New Roman"/>
        <family val="1"/>
      </rPr>
      <t xml:space="preserve"> (biologi, chimişti, logopezi, psihologi) - </t>
    </r>
    <r>
      <rPr>
        <b/>
        <sz val="11"/>
        <rFont val="Times New Roman"/>
        <family val="1"/>
      </rPr>
      <t>TOTAL</t>
    </r>
    <r>
      <rPr>
        <sz val="11"/>
        <rFont val="Times New Roman"/>
        <family val="1"/>
      </rPr>
      <t>, din care:</t>
    </r>
  </si>
  <si>
    <r>
      <rPr>
        <b/>
        <sz val="11"/>
        <rFont val="Times New Roman"/>
        <family val="1"/>
      </rPr>
      <t xml:space="preserve">VII. ALT PERSONAL CU STUDII SUPERIOARE </t>
    </r>
    <r>
      <rPr>
        <sz val="11"/>
        <rFont val="Times New Roman"/>
        <family val="1"/>
      </rPr>
      <t>(economişti,jurişti, ingineri etc.)</t>
    </r>
  </si>
  <si>
    <r>
      <t xml:space="preserve">TOTAL PERSONAL CU STUDII SUPERIOARE </t>
    </r>
    <r>
      <rPr>
        <sz val="11"/>
        <rFont val="Times New Roman"/>
        <family val="1"/>
      </rPr>
      <t>(rândurile  2+66+70+74+76+78+80)</t>
    </r>
  </si>
  <si>
    <r>
      <t xml:space="preserve">I. MEDICI (EXCLUSIV DENTIŞTI) – TOTAL     </t>
    </r>
    <r>
      <rPr>
        <sz val="11"/>
        <rFont val="Times New Roman"/>
        <family val="1"/>
      </rPr>
      <t xml:space="preserve">rândurile  (4+......+65) - 44, </t>
    </r>
    <r>
      <rPr>
        <b/>
        <sz val="11"/>
        <rFont val="Times New Roman"/>
        <family val="1"/>
      </rPr>
      <t xml:space="preserve">                  din care: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</si>
</sst>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25" x14ac:knownFonts="1">
    <font>
      <sz val="11"/>
      <color theme="1"/>
      <name val="Calibri"/>
      <family val="2"/>
      <scheme val="minor"/>
    </font>
    <font>
      <sz val="11"/>
      <color indexed="8"/>
      <name val="Times New Roman"/>
      <family val="1"/>
    </font>
    <font>
      <sz val="11"/>
      <name val="Times New Roman"/>
      <family val="1"/>
    </font>
    <font>
      <b/>
      <sz val="11"/>
      <name val="Times New Roman"/>
      <family val="1"/>
    </font>
    <font>
      <b/>
      <sz val="11"/>
      <color theme="1"/>
      <name val="Times New Roman"/>
      <family val="1"/>
    </font>
    <font>
      <b/>
      <sz val="11"/>
      <color indexed="8"/>
      <name val="Times New Roman"/>
      <family val="1"/>
    </font>
    <font>
      <sz val="11"/>
      <color theme="1"/>
      <name val="Times New Roman"/>
      <family val="1"/>
    </font>
    <font>
      <sz val="11"/>
      <color indexed="10"/>
      <name val="Times New Roman"/>
      <family val="1"/>
    </font>
    <font>
      <sz val="10"/>
      <name val="Arial"/>
      <family val="2"/>
    </font>
    <font>
      <b/>
      <u/>
      <sz val="11"/>
      <name val="Times New Roman"/>
      <family val="1"/>
    </font>
    <font>
      <b/>
      <sz val="11"/>
      <color indexed="10"/>
      <name val="Times New Roman"/>
      <family val="1"/>
    </font>
    <font>
      <b/>
      <sz val="11"/>
      <color indexed="12"/>
      <name val="Times New Roman"/>
      <family val="1"/>
    </font>
    <font>
      <sz val="11"/>
      <color indexed="12"/>
      <name val="Times New Roman"/>
      <family val="1"/>
    </font>
    <font>
      <i/>
      <sz val="11"/>
      <name val="Times New Roman"/>
      <family val="1"/>
    </font>
    <font>
      <b/>
      <i/>
      <sz val="11"/>
      <name val="Times New Roman"/>
      <family val="1"/>
    </font>
    <font>
      <vertAlign val="superscript"/>
      <sz val="11"/>
      <name val="Times New Roman"/>
      <family val="1"/>
    </font>
    <font>
      <b/>
      <sz val="10"/>
      <name val="Times New Roman"/>
      <family val="1"/>
    </font>
    <font>
      <b/>
      <vertAlign val="superscript"/>
      <sz val="11"/>
      <name val="Times New Roman"/>
      <family val="1"/>
    </font>
    <font>
      <sz val="10"/>
      <name val="Times New Roman"/>
      <family val="1"/>
    </font>
    <font>
      <sz val="12"/>
      <name val="Times New Roman"/>
      <family val="1"/>
    </font>
    <font>
      <sz val="8"/>
      <name val="Times New Roman"/>
      <family val="1"/>
    </font>
    <font>
      <sz val="12"/>
      <name val="Arial"/>
      <family val="2"/>
    </font>
    <font>
      <b/>
      <sz val="12"/>
      <name val="Times New Roman"/>
      <family val="1"/>
    </font>
    <font>
      <b/>
      <sz val="11"/>
      <color theme="1"/>
      <name val="Calibri"/>
      <family val="2"/>
      <scheme val="minor"/>
    </font>
    <font>
      <sz val="11"/>
      <color rgb="FFFF0000"/>
      <name val="Times New Roman"/>
      <family val="1"/>
    </font>
  </fonts>
  <fills count="12">
    <fill>
      <patternFill patternType="none"/>
    </fill>
    <fill>
      <patternFill patternType="gray125"/>
    </fill>
    <fill>
      <patternFill patternType="solid">
        <fgColor indexed="42"/>
        <bgColor indexed="64"/>
      </patternFill>
    </fill>
    <fill>
      <patternFill patternType="solid">
        <fgColor indexed="15"/>
        <bgColor indexed="64"/>
      </patternFill>
    </fill>
    <fill>
      <patternFill patternType="solid">
        <fgColor indexed="9"/>
        <bgColor indexed="64"/>
      </patternFill>
    </fill>
    <fill>
      <patternFill patternType="solid">
        <fgColor indexed="53"/>
        <bgColor indexed="64"/>
      </patternFill>
    </fill>
    <fill>
      <patternFill patternType="solid">
        <fgColor theme="0"/>
        <bgColor indexed="64"/>
      </patternFill>
    </fill>
    <fill>
      <patternFill patternType="solid">
        <fgColor theme="9" tint="0.59999389629810485"/>
        <bgColor indexed="64"/>
      </patternFill>
    </fill>
    <fill>
      <patternFill patternType="solid">
        <fgColor rgb="FF00FFFF"/>
        <bgColor indexed="64"/>
      </patternFill>
    </fill>
    <fill>
      <patternFill patternType="solid">
        <fgColor rgb="FF92D050"/>
        <bgColor indexed="64"/>
      </patternFill>
    </fill>
    <fill>
      <patternFill patternType="solid">
        <fgColor rgb="FFFFFF00"/>
        <bgColor indexed="64"/>
      </patternFill>
    </fill>
    <fill>
      <patternFill patternType="solid">
        <fgColor rgb="FF00FFFF"/>
        <bgColor rgb="FF000000"/>
      </patternFill>
    </fill>
  </fills>
  <borders count="3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28"/>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28"/>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28"/>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28"/>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style="double">
        <color indexed="28"/>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right style="double">
        <color indexed="28"/>
      </right>
      <top style="thin">
        <color indexed="64"/>
      </top>
      <bottom/>
      <diagonal/>
    </border>
    <border>
      <left/>
      <right style="double">
        <color indexed="28"/>
      </right>
      <top style="thin">
        <color indexed="64"/>
      </top>
      <bottom style="thin">
        <color indexed="64"/>
      </bottom>
      <diagonal/>
    </border>
    <border>
      <left style="double">
        <color indexed="28"/>
      </left>
      <right style="double">
        <color indexed="28"/>
      </right>
      <top style="thin">
        <color indexed="64"/>
      </top>
      <bottom style="thin">
        <color indexed="64"/>
      </bottom>
      <diagonal/>
    </border>
    <border>
      <left style="thin">
        <color indexed="64"/>
      </left>
      <right style="thin">
        <color indexed="64"/>
      </right>
      <top style="double">
        <color indexed="28"/>
      </top>
      <bottom style="double">
        <color indexed="64"/>
      </bottom>
      <diagonal/>
    </border>
    <border>
      <left/>
      <right style="thin">
        <color indexed="64"/>
      </right>
      <top style="double">
        <color indexed="28"/>
      </top>
      <bottom style="double">
        <color indexed="64"/>
      </bottom>
      <diagonal/>
    </border>
    <border>
      <left style="thin">
        <color indexed="64"/>
      </left>
      <right style="double">
        <color indexed="28"/>
      </right>
      <top style="double">
        <color indexed="28"/>
      </top>
      <bottom style="double">
        <color indexed="64"/>
      </bottom>
      <diagonal/>
    </border>
    <border>
      <left style="medium">
        <color indexed="64"/>
      </left>
      <right style="double">
        <color indexed="64"/>
      </right>
      <top/>
      <bottom style="double">
        <color indexed="64"/>
      </bottom>
      <diagonal/>
    </border>
    <border>
      <left style="medium">
        <color indexed="64"/>
      </left>
      <right style="medium">
        <color indexed="64"/>
      </right>
      <top/>
      <bottom style="double">
        <color indexed="28"/>
      </bottom>
      <diagonal/>
    </border>
    <border>
      <left style="double">
        <color indexed="28"/>
      </left>
      <right style="double">
        <color indexed="28"/>
      </right>
      <top/>
      <bottom style="double">
        <color indexed="28"/>
      </bottom>
      <diagonal/>
    </border>
    <border>
      <left style="thin">
        <color indexed="64"/>
      </left>
      <right style="double">
        <color indexed="28"/>
      </right>
      <top/>
      <bottom style="double">
        <color indexed="28"/>
      </bottom>
      <diagonal/>
    </border>
    <border>
      <left style="thin">
        <color indexed="64"/>
      </left>
      <right style="thin">
        <color indexed="64"/>
      </right>
      <top/>
      <bottom style="double">
        <color indexed="28"/>
      </bottom>
      <diagonal/>
    </border>
    <border>
      <left style="medium">
        <color indexed="64"/>
      </left>
      <right style="double">
        <color indexed="64"/>
      </right>
      <top/>
      <bottom/>
      <diagonal/>
    </border>
    <border>
      <left style="medium">
        <color indexed="64"/>
      </left>
      <right style="medium">
        <color indexed="64"/>
      </right>
      <top style="medium">
        <color indexed="64"/>
      </top>
      <bottom/>
      <diagonal/>
    </border>
    <border>
      <left style="double">
        <color indexed="28"/>
      </left>
      <right style="medium">
        <color indexed="64"/>
      </right>
      <top style="medium">
        <color indexed="64"/>
      </top>
      <bottom/>
      <diagonal/>
    </border>
    <border>
      <left style="double">
        <color indexed="28"/>
      </left>
      <right style="double">
        <color indexed="28"/>
      </right>
      <top/>
      <bottom/>
      <diagonal/>
    </border>
    <border>
      <left style="thin">
        <color indexed="64"/>
      </left>
      <right style="double">
        <color indexed="28"/>
      </right>
      <top/>
      <bottom/>
      <diagonal/>
    </border>
    <border>
      <left style="medium">
        <color indexed="64"/>
      </left>
      <right style="double">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28"/>
      </left>
      <right/>
      <top style="double">
        <color indexed="64"/>
      </top>
      <bottom style="medium">
        <color indexed="64"/>
      </bottom>
      <diagonal/>
    </border>
    <border>
      <left style="thin">
        <color indexed="64"/>
      </left>
      <right style="double">
        <color indexed="28"/>
      </right>
      <top style="thin">
        <color indexed="64"/>
      </top>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double">
        <color indexed="28"/>
      </left>
      <right style="medium">
        <color indexed="64"/>
      </right>
      <top/>
      <bottom style="double">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double">
        <color indexed="28"/>
      </left>
      <right style="medium">
        <color indexed="64"/>
      </right>
      <top/>
      <bottom/>
      <diagonal/>
    </border>
    <border>
      <left style="double">
        <color indexed="64"/>
      </left>
      <right style="medium">
        <color indexed="64"/>
      </right>
      <top style="medium">
        <color indexed="64"/>
      </top>
      <bottom/>
      <diagonal/>
    </border>
    <border>
      <left style="thin">
        <color indexed="64"/>
      </left>
      <right style="double">
        <color indexed="28"/>
      </right>
      <top style="double">
        <color indexed="28"/>
      </top>
      <bottom/>
      <diagonal/>
    </border>
    <border>
      <left/>
      <right style="thin">
        <color indexed="64"/>
      </right>
      <top style="double">
        <color indexed="64"/>
      </top>
      <bottom style="double">
        <color indexed="64"/>
      </bottom>
      <diagonal/>
    </border>
    <border>
      <left style="thin">
        <color indexed="64"/>
      </left>
      <right style="double">
        <color indexed="28"/>
      </right>
      <top style="double">
        <color indexed="64"/>
      </top>
      <bottom style="double">
        <color indexed="64"/>
      </bottom>
      <diagonal/>
    </border>
    <border>
      <left style="thin">
        <color indexed="64"/>
      </left>
      <right style="double">
        <color indexed="28"/>
      </right>
      <top/>
      <bottom style="double">
        <color indexed="64"/>
      </bottom>
      <diagonal/>
    </border>
    <border>
      <left style="medium">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double">
        <color indexed="64"/>
      </left>
      <right/>
      <top style="double">
        <color indexed="64"/>
      </top>
      <bottom style="double">
        <color indexed="64"/>
      </bottom>
      <diagonal/>
    </border>
    <border>
      <left style="thin">
        <color indexed="64"/>
      </left>
      <right style="double">
        <color indexed="28"/>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28"/>
      </top>
      <bottom style="double">
        <color indexed="64"/>
      </bottom>
      <diagonal/>
    </border>
    <border>
      <left style="thin">
        <color indexed="64"/>
      </left>
      <right style="double">
        <color indexed="28"/>
      </right>
      <top style="double">
        <color indexed="28"/>
      </top>
      <bottom style="double">
        <color indexed="28"/>
      </bottom>
      <diagonal/>
    </border>
    <border>
      <left style="thin">
        <color indexed="64"/>
      </left>
      <right style="thin">
        <color indexed="64"/>
      </right>
      <top style="double">
        <color indexed="28"/>
      </top>
      <bottom style="double">
        <color indexed="28"/>
      </bottom>
      <diagonal/>
    </border>
    <border>
      <left style="thin">
        <color indexed="64"/>
      </left>
      <right style="double">
        <color indexed="28"/>
      </right>
      <top style="thin">
        <color indexed="64"/>
      </top>
      <bottom style="double">
        <color indexed="28"/>
      </bottom>
      <diagonal/>
    </border>
    <border>
      <left style="thin">
        <color indexed="64"/>
      </left>
      <right style="thin">
        <color indexed="64"/>
      </right>
      <top style="thin">
        <color indexed="64"/>
      </top>
      <bottom style="double">
        <color indexed="28"/>
      </bottom>
      <diagonal/>
    </border>
    <border>
      <left/>
      <right style="double">
        <color indexed="28"/>
      </right>
      <top style="double">
        <color indexed="28"/>
      </top>
      <bottom style="thin">
        <color indexed="64"/>
      </bottom>
      <diagonal/>
    </border>
    <border>
      <left style="thin">
        <color indexed="64"/>
      </left>
      <right style="thin">
        <color indexed="64"/>
      </right>
      <top style="double">
        <color indexed="28"/>
      </top>
      <bottom/>
      <diagonal/>
    </border>
    <border>
      <left/>
      <right/>
      <top/>
      <bottom style="double">
        <color indexed="28"/>
      </bottom>
      <diagonal/>
    </border>
    <border>
      <left style="thin">
        <color indexed="64"/>
      </left>
      <right/>
      <top style="thin">
        <color indexed="64"/>
      </top>
      <bottom style="double">
        <color indexed="28"/>
      </bottom>
      <diagonal/>
    </border>
    <border>
      <left/>
      <right style="double">
        <color indexed="64"/>
      </right>
      <top/>
      <bottom/>
      <diagonal/>
    </border>
    <border>
      <left/>
      <right style="medium">
        <color indexed="64"/>
      </right>
      <top/>
      <bottom/>
      <diagonal/>
    </border>
    <border>
      <left style="double">
        <color indexed="28"/>
      </left>
      <right style="double">
        <color indexed="64"/>
      </right>
      <top style="double">
        <color indexed="64"/>
      </top>
      <bottom/>
      <diagonal/>
    </border>
    <border>
      <left/>
      <right style="double">
        <color indexed="28"/>
      </right>
      <top style="double">
        <color indexed="64"/>
      </top>
      <bottom/>
      <diagonal/>
    </border>
    <border>
      <left/>
      <right style="medium">
        <color indexed="64"/>
      </right>
      <top/>
      <bottom style="double">
        <color indexed="64"/>
      </bottom>
      <diagonal/>
    </border>
    <border>
      <left style="double">
        <color indexed="64"/>
      </left>
      <right style="double">
        <color indexed="28"/>
      </right>
      <top style="double">
        <color indexed="64"/>
      </top>
      <bottom style="double">
        <color indexed="64"/>
      </bottom>
      <diagonal/>
    </border>
    <border>
      <left/>
      <right style="double">
        <color indexed="64"/>
      </right>
      <top/>
      <bottom style="double">
        <color indexed="64"/>
      </bottom>
      <diagonal/>
    </border>
    <border>
      <left style="medium">
        <color indexed="64"/>
      </left>
      <right style="double">
        <color indexed="64"/>
      </right>
      <top style="medium">
        <color indexed="64"/>
      </top>
      <bottom style="double">
        <color indexed="64"/>
      </bottom>
      <diagonal/>
    </border>
    <border>
      <left style="double">
        <color indexed="28"/>
      </left>
      <right style="double">
        <color indexed="64"/>
      </right>
      <top/>
      <bottom style="double">
        <color indexed="64"/>
      </bottom>
      <diagonal/>
    </border>
    <border>
      <left style="double">
        <color indexed="28"/>
      </left>
      <right style="double">
        <color indexed="28"/>
      </right>
      <top/>
      <bottom style="double">
        <color indexed="64"/>
      </bottom>
      <diagonal/>
    </border>
    <border>
      <left style="double">
        <color indexed="64"/>
      </left>
      <right style="double">
        <color indexed="28"/>
      </right>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28"/>
      </left>
      <right style="double">
        <color indexed="64"/>
      </right>
      <top/>
      <bottom/>
      <diagonal/>
    </border>
    <border>
      <left style="double">
        <color indexed="64"/>
      </left>
      <right style="double">
        <color indexed="28"/>
      </right>
      <top/>
      <bottom/>
      <diagonal/>
    </border>
    <border>
      <left/>
      <right style="double">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28"/>
      </left>
      <right style="double">
        <color indexed="28"/>
      </right>
      <top style="double">
        <color indexed="64"/>
      </top>
      <bottom/>
      <diagonal/>
    </border>
    <border>
      <left style="double">
        <color indexed="64"/>
      </left>
      <right style="double">
        <color indexed="28"/>
      </right>
      <top style="double">
        <color indexed="64"/>
      </top>
      <bottom/>
      <diagonal/>
    </border>
    <border>
      <left style="thin">
        <color indexed="64"/>
      </left>
      <right/>
      <top style="thin">
        <color indexed="64"/>
      </top>
      <bottom style="double">
        <color indexed="64"/>
      </bottom>
      <diagonal/>
    </border>
    <border>
      <left style="thin">
        <color indexed="64"/>
      </left>
      <right style="double">
        <color indexed="28"/>
      </right>
      <top style="double">
        <color indexed="8"/>
      </top>
      <bottom style="double">
        <color indexed="64"/>
      </bottom>
      <diagonal/>
    </border>
    <border>
      <left style="thin">
        <color indexed="64"/>
      </left>
      <right/>
      <top style="double">
        <color indexed="8"/>
      </top>
      <bottom style="double">
        <color indexed="64"/>
      </bottom>
      <diagonal/>
    </border>
    <border>
      <left style="thin">
        <color indexed="64"/>
      </left>
      <right style="thin">
        <color indexed="64"/>
      </right>
      <top style="double">
        <color indexed="8"/>
      </top>
      <bottom style="double">
        <color indexed="64"/>
      </bottom>
      <diagonal/>
    </border>
    <border>
      <left style="thin">
        <color indexed="64"/>
      </left>
      <right style="double">
        <color indexed="8"/>
      </right>
      <top style="thin">
        <color indexed="64"/>
      </top>
      <bottom style="double">
        <color indexed="8"/>
      </bottom>
      <diagonal/>
    </border>
    <border>
      <left/>
      <right style="thin">
        <color indexed="64"/>
      </right>
      <top style="thin">
        <color indexed="64"/>
      </top>
      <bottom style="double">
        <color indexed="8"/>
      </bottom>
      <diagonal/>
    </border>
    <border>
      <left style="thin">
        <color indexed="64"/>
      </left>
      <right/>
      <top/>
      <bottom style="double">
        <color indexed="8"/>
      </bottom>
      <diagonal/>
    </border>
    <border>
      <left style="thin">
        <color indexed="64"/>
      </left>
      <right style="thin">
        <color indexed="64"/>
      </right>
      <top/>
      <bottom style="double">
        <color indexed="8"/>
      </bottom>
      <diagonal/>
    </border>
    <border>
      <left/>
      <right style="double">
        <color indexed="8"/>
      </right>
      <top/>
      <bottom style="thin">
        <color indexed="64"/>
      </bottom>
      <diagonal/>
    </border>
    <border>
      <left style="thin">
        <color indexed="64"/>
      </left>
      <right/>
      <top/>
      <bottom/>
      <diagonal/>
    </border>
    <border>
      <left/>
      <right style="double">
        <color indexed="8"/>
      </right>
      <top style="double">
        <color indexed="64"/>
      </top>
      <bottom/>
      <diagonal/>
    </border>
    <border>
      <left style="thin">
        <color indexed="64"/>
      </left>
      <right/>
      <top style="double">
        <color indexed="64"/>
      </top>
      <bottom/>
      <diagonal/>
    </border>
    <border>
      <left/>
      <right style="thin">
        <color indexed="64"/>
      </right>
      <top/>
      <bottom/>
      <diagonal/>
    </border>
    <border>
      <left style="double">
        <color indexed="64"/>
      </left>
      <right/>
      <top/>
      <bottom style="double">
        <color indexed="64"/>
      </bottom>
      <diagonal/>
    </border>
    <border>
      <left/>
      <right style="double">
        <color indexed="28"/>
      </right>
      <top/>
      <bottom style="thin">
        <color indexed="64"/>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style="medium">
        <color indexed="28"/>
      </right>
      <top style="double">
        <color indexed="64"/>
      </top>
      <bottom/>
      <diagonal/>
    </border>
    <border>
      <left style="thin">
        <color indexed="64"/>
      </left>
      <right style="thick">
        <color indexed="36"/>
      </right>
      <top style="double">
        <color indexed="64"/>
      </top>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ck">
        <color indexed="36"/>
      </right>
      <top style="medium">
        <color indexed="64"/>
      </top>
      <bottom style="double">
        <color indexed="64"/>
      </bottom>
      <diagonal/>
    </border>
    <border>
      <left/>
      <right style="medium">
        <color indexed="28"/>
      </right>
      <top style="medium">
        <color indexed="64"/>
      </top>
      <bottom style="double">
        <color indexed="64"/>
      </bottom>
      <diagonal/>
    </border>
    <border>
      <left style="medium">
        <color indexed="64"/>
      </left>
      <right style="double">
        <color indexed="28"/>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36"/>
      </left>
      <right/>
      <top/>
      <bottom style="medium">
        <color indexed="64"/>
      </bottom>
      <diagonal/>
    </border>
    <border>
      <left/>
      <right style="medium">
        <color indexed="28"/>
      </right>
      <top style="double">
        <color indexed="64"/>
      </top>
      <bottom style="medium">
        <color indexed="64"/>
      </bottom>
      <diagonal/>
    </border>
    <border>
      <left style="thick">
        <color indexed="36"/>
      </left>
      <right/>
      <top style="double">
        <color indexed="64"/>
      </top>
      <bottom style="medium">
        <color indexed="64"/>
      </bottom>
      <diagonal/>
    </border>
    <border>
      <left style="medium">
        <color indexed="64"/>
      </left>
      <right style="double">
        <color indexed="28"/>
      </right>
      <top style="double">
        <color indexed="64"/>
      </top>
      <bottom/>
      <diagonal/>
    </border>
    <border>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right style="double">
        <color indexed="28"/>
      </right>
      <top style="double">
        <color indexed="28"/>
      </top>
      <bottom style="double">
        <color indexed="64"/>
      </bottom>
      <diagonal/>
    </border>
    <border>
      <left/>
      <right/>
      <top style="double">
        <color indexed="28"/>
      </top>
      <bottom style="double">
        <color indexed="64"/>
      </bottom>
      <diagonal/>
    </border>
    <border>
      <left style="double">
        <color indexed="28"/>
      </left>
      <right/>
      <top style="double">
        <color indexed="28"/>
      </top>
      <bottom style="double">
        <color indexed="64"/>
      </bottom>
      <diagonal/>
    </border>
    <border>
      <left/>
      <right style="double">
        <color indexed="28"/>
      </right>
      <top/>
      <bottom style="double">
        <color indexed="28"/>
      </bottom>
      <diagonal/>
    </border>
    <border>
      <left style="thin">
        <color indexed="64"/>
      </left>
      <right/>
      <top/>
      <bottom style="double">
        <color indexed="28"/>
      </bottom>
      <diagonal/>
    </border>
    <border>
      <left style="double">
        <color indexed="28"/>
      </left>
      <right/>
      <top style="double">
        <color indexed="64"/>
      </top>
      <bottom style="thin">
        <color indexed="64"/>
      </bottom>
      <diagonal/>
    </border>
    <border>
      <left/>
      <right style="double">
        <color indexed="28"/>
      </right>
      <top style="double">
        <color indexed="64"/>
      </top>
      <bottom style="thin">
        <color indexed="64"/>
      </bottom>
      <diagonal/>
    </border>
    <border>
      <left style="double">
        <color indexed="28"/>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28"/>
      </left>
      <right style="thin">
        <color indexed="64"/>
      </right>
      <top/>
      <bottom/>
      <diagonal/>
    </border>
    <border>
      <left style="thin">
        <color indexed="28"/>
      </left>
      <right style="double">
        <color indexed="28"/>
      </right>
      <top style="thin">
        <color indexed="64"/>
      </top>
      <bottom style="thin">
        <color indexed="64"/>
      </bottom>
      <diagonal/>
    </border>
    <border>
      <left style="double">
        <color indexed="28"/>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28"/>
      </right>
      <top style="thin">
        <color indexed="64"/>
      </top>
      <bottom style="thin">
        <color indexed="64"/>
      </bottom>
      <diagonal/>
    </border>
    <border>
      <left style="thin">
        <color indexed="64"/>
      </left>
      <right style="double">
        <color indexed="64"/>
      </right>
      <top style="double">
        <color indexed="28"/>
      </top>
      <bottom style="thin">
        <color indexed="64"/>
      </bottom>
      <diagonal/>
    </border>
    <border>
      <left style="double">
        <color indexed="28"/>
      </left>
      <right style="thin">
        <color indexed="64"/>
      </right>
      <top style="double">
        <color indexed="28"/>
      </top>
      <bottom style="thin">
        <color indexed="64"/>
      </bottom>
      <diagonal/>
    </border>
    <border>
      <left/>
      <right style="double">
        <color indexed="28"/>
      </right>
      <top style="double">
        <color indexed="28"/>
      </top>
      <bottom style="double">
        <color indexed="28"/>
      </bottom>
      <diagonal/>
    </border>
    <border>
      <left style="double">
        <color indexed="28"/>
      </left>
      <right style="double">
        <color indexed="28"/>
      </right>
      <top style="double">
        <color indexed="28"/>
      </top>
      <bottom style="double">
        <color indexed="28"/>
      </bottom>
      <diagonal/>
    </border>
    <border>
      <left/>
      <right/>
      <top style="double">
        <color indexed="28"/>
      </top>
      <bottom style="double">
        <color indexed="28"/>
      </bottom>
      <diagonal/>
    </border>
    <border>
      <left style="double">
        <color indexed="28"/>
      </left>
      <right/>
      <top style="double">
        <color indexed="28"/>
      </top>
      <bottom style="double">
        <color indexed="28"/>
      </bottom>
      <diagonal/>
    </border>
    <border>
      <left/>
      <right style="medium">
        <color indexed="64"/>
      </right>
      <top style="double">
        <color indexed="28"/>
      </top>
      <bottom style="double">
        <color indexed="28"/>
      </bottom>
      <diagonal/>
    </border>
    <border>
      <left style="double">
        <color indexed="28"/>
      </left>
      <right style="medium">
        <color indexed="64"/>
      </right>
      <top style="double">
        <color indexed="28"/>
      </top>
      <bottom style="double">
        <color indexed="28"/>
      </bottom>
      <diagonal/>
    </border>
    <border>
      <left/>
      <right style="double">
        <color indexed="28"/>
      </right>
      <top/>
      <bottom/>
      <diagonal/>
    </border>
    <border>
      <left style="double">
        <color indexed="28"/>
      </left>
      <right style="double">
        <color indexed="28"/>
      </right>
      <top style="double">
        <color indexed="28"/>
      </top>
      <bottom/>
      <diagonal/>
    </border>
    <border>
      <left/>
      <right style="thin">
        <color indexed="64"/>
      </right>
      <top/>
      <bottom style="double">
        <color indexed="28"/>
      </bottom>
      <diagonal/>
    </border>
    <border>
      <left style="double">
        <color indexed="28"/>
      </left>
      <right style="thin">
        <color indexed="64"/>
      </right>
      <top/>
      <bottom style="double">
        <color indexed="28"/>
      </bottom>
      <diagonal/>
    </border>
    <border>
      <left/>
      <right style="thin">
        <color indexed="64"/>
      </right>
      <top style="double">
        <color indexed="28"/>
      </top>
      <bottom/>
      <diagonal/>
    </border>
    <border>
      <left/>
      <right/>
      <top style="double">
        <color indexed="28"/>
      </top>
      <bottom/>
      <diagonal/>
    </border>
    <border>
      <left style="thin">
        <color indexed="64"/>
      </left>
      <right/>
      <top style="double">
        <color indexed="28"/>
      </top>
      <bottom/>
      <diagonal/>
    </border>
    <border>
      <left style="double">
        <color indexed="28"/>
      </left>
      <right style="thin">
        <color indexed="64"/>
      </right>
      <top style="double">
        <color indexed="28"/>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double">
        <color indexed="64"/>
      </right>
      <top style="double">
        <color indexed="64"/>
      </top>
      <bottom style="double">
        <color indexed="64"/>
      </bottom>
      <diagonal/>
    </border>
    <border>
      <left style="double">
        <color indexed="28"/>
      </left>
      <right style="double">
        <color indexed="28"/>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28"/>
      </left>
      <right style="double">
        <color indexed="64"/>
      </right>
      <top style="double">
        <color indexed="28"/>
      </top>
      <bottom/>
      <diagonal/>
    </border>
    <border>
      <left style="double">
        <color indexed="64"/>
      </left>
      <right style="double">
        <color indexed="64"/>
      </right>
      <top style="double">
        <color indexed="64"/>
      </top>
      <bottom/>
      <diagonal/>
    </border>
    <border>
      <left/>
      <right style="double">
        <color indexed="64"/>
      </right>
      <top style="double">
        <color indexed="64"/>
      </top>
      <bottom style="double">
        <color indexed="28"/>
      </bottom>
      <diagonal/>
    </border>
    <border>
      <left/>
      <right/>
      <top style="double">
        <color indexed="64"/>
      </top>
      <bottom style="double">
        <color indexed="28"/>
      </bottom>
      <diagonal/>
    </border>
    <border>
      <left style="double">
        <color indexed="64"/>
      </left>
      <right/>
      <top style="double">
        <color indexed="64"/>
      </top>
      <bottom style="double">
        <color indexed="28"/>
      </bottom>
      <diagonal/>
    </border>
    <border>
      <left style="double">
        <color indexed="64"/>
      </left>
      <right style="thin">
        <color indexed="64"/>
      </right>
      <top/>
      <bottom/>
      <diagonal/>
    </border>
    <border>
      <left/>
      <right style="thin">
        <color indexed="64"/>
      </right>
      <top style="thin">
        <color indexed="64"/>
      </top>
      <bottom style="double">
        <color indexed="28"/>
      </bottom>
      <diagonal/>
    </border>
    <border>
      <left style="double">
        <color indexed="64"/>
      </left>
      <right style="double">
        <color indexed="64"/>
      </right>
      <top style="thin">
        <color indexed="64"/>
      </top>
      <bottom style="double">
        <color indexed="28"/>
      </bottom>
      <diagonal/>
    </border>
    <border>
      <left style="double">
        <color indexed="64"/>
      </left>
      <right style="double">
        <color indexed="64"/>
      </right>
      <top style="thin">
        <color indexed="64"/>
      </top>
      <bottom/>
      <diagonal/>
    </border>
    <border>
      <left style="double">
        <color indexed="28"/>
      </left>
      <right style="thin">
        <color indexed="64"/>
      </right>
      <top style="thin">
        <color indexed="64"/>
      </top>
      <bottom/>
      <diagonal/>
    </border>
    <border>
      <left style="thin">
        <color indexed="64"/>
      </left>
      <right style="double">
        <color indexed="64"/>
      </right>
      <top style="double">
        <color indexed="28"/>
      </top>
      <bottom style="double">
        <color indexed="28"/>
      </bottom>
      <diagonal/>
    </border>
    <border>
      <left/>
      <right style="thin">
        <color indexed="64"/>
      </right>
      <top style="double">
        <color indexed="28"/>
      </top>
      <bottom style="double">
        <color indexed="28"/>
      </bottom>
      <diagonal/>
    </border>
    <border>
      <left style="double">
        <color indexed="28"/>
      </left>
      <right style="double">
        <color indexed="64"/>
      </right>
      <top style="double">
        <color indexed="28"/>
      </top>
      <bottom style="double">
        <color indexed="28"/>
      </bottom>
      <diagonal/>
    </border>
    <border>
      <left style="double">
        <color indexed="28"/>
      </left>
      <right style="thin">
        <color indexed="64"/>
      </right>
      <top style="double">
        <color indexed="28"/>
      </top>
      <bottom style="double">
        <color indexed="28"/>
      </bottom>
      <diagonal/>
    </border>
    <border>
      <left style="double">
        <color indexed="64"/>
      </left>
      <right style="thin">
        <color indexed="64"/>
      </right>
      <top/>
      <bottom style="double">
        <color indexed="28"/>
      </bottom>
      <diagonal/>
    </border>
    <border>
      <left style="double">
        <color indexed="28"/>
      </left>
      <right style="double">
        <color indexed="64"/>
      </right>
      <top/>
      <bottom style="double">
        <color indexed="28"/>
      </bottom>
      <diagonal/>
    </border>
    <border>
      <left/>
      <right/>
      <top style="double">
        <color indexed="28"/>
      </top>
      <bottom style="thin">
        <color indexed="64"/>
      </bottom>
      <diagonal/>
    </border>
    <border>
      <left style="double">
        <color indexed="64"/>
      </left>
      <right/>
      <top style="double">
        <color indexed="28"/>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bottom style="double">
        <color indexed="28"/>
      </bottom>
      <diagonal/>
    </border>
    <border>
      <left/>
      <right style="double">
        <color indexed="64"/>
      </right>
      <top style="double">
        <color indexed="28"/>
      </top>
      <bottom style="thin">
        <color indexed="64"/>
      </bottom>
      <diagonal/>
    </border>
    <border>
      <left style="double">
        <color indexed="64"/>
      </left>
      <right style="thin">
        <color indexed="64"/>
      </right>
      <top style="double">
        <color indexed="28"/>
      </top>
      <bottom style="thin">
        <color indexed="64"/>
      </bottom>
      <diagonal/>
    </border>
    <border>
      <left style="double">
        <color indexed="28"/>
      </left>
      <right style="thin">
        <color indexed="64"/>
      </right>
      <top/>
      <bottom style="thin">
        <color indexed="64"/>
      </bottom>
      <diagonal/>
    </border>
    <border>
      <left style="double">
        <color indexed="28"/>
      </left>
      <right/>
      <top style="double">
        <color indexed="28"/>
      </top>
      <bottom style="thin">
        <color indexed="64"/>
      </bottom>
      <diagonal/>
    </border>
    <border>
      <left style="double">
        <color indexed="28"/>
      </left>
      <right style="double">
        <color indexed="28"/>
      </right>
      <top style="double">
        <color indexed="64"/>
      </top>
      <bottom style="thin">
        <color indexed="64"/>
      </bottom>
      <diagonal/>
    </border>
    <border>
      <left style="double">
        <color indexed="64"/>
      </left>
      <right style="double">
        <color indexed="28"/>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ck">
        <color indexed="36"/>
      </bottom>
      <diagonal/>
    </border>
    <border>
      <left/>
      <right style="thin">
        <color indexed="64"/>
      </right>
      <top style="thin">
        <color indexed="64"/>
      </top>
      <bottom style="thick">
        <color indexed="36"/>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ck">
        <color indexed="36"/>
      </right>
      <top style="double">
        <color indexed="64"/>
      </top>
      <bottom style="medium">
        <color indexed="64"/>
      </bottom>
      <diagonal/>
    </border>
    <border>
      <left style="medium">
        <color indexed="28"/>
      </left>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double">
        <color indexed="28"/>
      </right>
      <top style="double">
        <color indexed="28"/>
      </top>
      <bottom/>
      <diagonal/>
    </border>
    <border>
      <left/>
      <right/>
      <top style="double">
        <color indexed="64"/>
      </top>
      <bottom style="double">
        <color indexed="64"/>
      </bottom>
      <diagonal/>
    </border>
    <border>
      <left style="double">
        <color indexed="28"/>
      </left>
      <right/>
      <top/>
      <bottom style="medium">
        <color indexed="64"/>
      </bottom>
      <diagonal/>
    </border>
    <border>
      <left style="double">
        <color indexed="28"/>
      </left>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double">
        <color indexed="28"/>
      </bottom>
      <diagonal/>
    </border>
    <border>
      <left style="thin">
        <color indexed="64"/>
      </left>
      <right style="double">
        <color auto="1"/>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auto="1"/>
      </right>
      <top/>
      <bottom style="double">
        <color indexed="64"/>
      </bottom>
      <diagonal/>
    </border>
    <border>
      <left/>
      <right style="thin">
        <color indexed="28"/>
      </right>
      <top style="double">
        <color indexed="28"/>
      </top>
      <bottom style="thin">
        <color indexed="64"/>
      </bottom>
      <diagonal/>
    </border>
    <border>
      <left/>
      <right style="thin">
        <color indexed="28"/>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indexed="28"/>
      </left>
      <right style="thin">
        <color indexed="64"/>
      </right>
      <top style="double">
        <color indexed="28"/>
      </top>
      <bottom style="double">
        <color indexed="64"/>
      </bottom>
      <diagonal/>
    </border>
    <border>
      <left style="double">
        <color indexed="28"/>
      </left>
      <right style="double">
        <color indexed="64"/>
      </right>
      <top style="double">
        <color indexed="28"/>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28"/>
      </top>
      <bottom style="double">
        <color indexed="64"/>
      </bottom>
      <diagonal/>
    </border>
    <border>
      <left style="thin">
        <color indexed="64"/>
      </left>
      <right style="thin">
        <color indexed="64"/>
      </right>
      <top/>
      <bottom style="double">
        <color rgb="FF660066"/>
      </bottom>
      <diagonal/>
    </border>
  </borders>
  <cellStyleXfs count="3">
    <xf numFmtId="0" fontId="0" fillId="0" borderId="0"/>
    <xf numFmtId="0" fontId="8" fillId="0" borderId="0"/>
    <xf numFmtId="0" fontId="8" fillId="0" borderId="0"/>
  </cellStyleXfs>
  <cellXfs count="1368">
    <xf numFmtId="0" fontId="0" fillId="0" borderId="0" xfId="0"/>
    <xf numFmtId="0" fontId="3" fillId="0" borderId="0" xfId="0" applyFont="1" applyAlignment="1" applyProtection="1">
      <alignment horizontal="left"/>
      <protection locked="0"/>
    </xf>
    <xf numFmtId="0" fontId="3" fillId="0" borderId="0" xfId="0" applyFont="1" applyProtection="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1" fontId="1" fillId="0" borderId="2" xfId="0" applyNumberFormat="1"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left"/>
      <protection locked="0"/>
    </xf>
    <xf numFmtId="0" fontId="2" fillId="0" borderId="2" xfId="0" applyFont="1" applyBorder="1" applyAlignment="1" applyProtection="1">
      <alignment vertical="center" wrapText="1"/>
      <protection locked="0"/>
    </xf>
    <xf numFmtId="0" fontId="2" fillId="0" borderId="0" xfId="0" applyFont="1" applyProtection="1">
      <protection locked="0"/>
    </xf>
    <xf numFmtId="0" fontId="2" fillId="0" borderId="2" xfId="0" applyFont="1" applyBorder="1" applyAlignment="1" applyProtection="1">
      <alignment horizontal="left" vertical="center" wrapText="1"/>
      <protection locked="0"/>
    </xf>
    <xf numFmtId="1" fontId="3" fillId="2" borderId="2" xfId="0" applyNumberFormat="1" applyFont="1" applyFill="1" applyBorder="1" applyAlignment="1">
      <alignment horizontal="center" vertical="center" wrapText="1"/>
    </xf>
    <xf numFmtId="0" fontId="2" fillId="0" borderId="0" xfId="0" applyFont="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0" fontId="6" fillId="0" borderId="0" xfId="0" quotePrefix="1" applyFont="1" applyAlignment="1" applyProtection="1">
      <alignment horizontal="left"/>
      <protection locked="0"/>
    </xf>
    <xf numFmtId="0" fontId="6" fillId="0" borderId="0" xfId="0" applyFont="1" applyProtection="1">
      <protection locked="0"/>
    </xf>
    <xf numFmtId="0" fontId="6" fillId="0" borderId="0" xfId="0" applyFont="1"/>
    <xf numFmtId="0" fontId="6" fillId="0" borderId="0" xfId="0" applyFont="1" applyAlignment="1">
      <alignment vertical="center"/>
    </xf>
    <xf numFmtId="0" fontId="6" fillId="0" borderId="0" xfId="0" applyFont="1" applyAlignment="1" applyProtection="1">
      <alignment horizontal="right"/>
      <protection locked="0"/>
    </xf>
    <xf numFmtId="0" fontId="3" fillId="0" borderId="0" xfId="0" applyFont="1"/>
    <xf numFmtId="0" fontId="2" fillId="0" borderId="0" xfId="0" applyFont="1"/>
    <xf numFmtId="0" fontId="6" fillId="0" borderId="0" xfId="0" applyFont="1" applyAlignment="1" applyProtection="1">
      <alignment vertical="center"/>
      <protection locked="0"/>
    </xf>
    <xf numFmtId="0" fontId="3" fillId="0" borderId="0" xfId="0" applyFont="1" applyAlignment="1" applyProtection="1">
      <alignment horizontal="center"/>
      <protection locked="0"/>
    </xf>
    <xf numFmtId="4" fontId="6" fillId="0" borderId="0" xfId="0" applyNumberFormat="1" applyFont="1" applyProtection="1">
      <protection locked="0"/>
    </xf>
    <xf numFmtId="4" fontId="3" fillId="0" borderId="0" xfId="0" applyNumberFormat="1" applyFont="1" applyAlignment="1">
      <alignment horizontal="center" vertical="center" wrapText="1"/>
    </xf>
    <xf numFmtId="0" fontId="2" fillId="0" borderId="0" xfId="0" applyFont="1" applyAlignment="1" applyProtection="1">
      <alignment wrapText="1"/>
      <protection locked="0"/>
    </xf>
    <xf numFmtId="0" fontId="3" fillId="0" borderId="0" xfId="0" quotePrefix="1" applyFont="1" applyAlignment="1" applyProtection="1">
      <alignment horizontal="left"/>
      <protection locked="0"/>
    </xf>
    <xf numFmtId="1"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164" fontId="7" fillId="0" borderId="0" xfId="0" applyNumberFormat="1" applyFont="1" applyProtection="1">
      <protection locked="0"/>
    </xf>
    <xf numFmtId="4" fontId="2" fillId="0" borderId="0" xfId="0" applyNumberFormat="1" applyFont="1" applyProtection="1">
      <protection locked="0"/>
    </xf>
    <xf numFmtId="0" fontId="2" fillId="0" borderId="0" xfId="0" applyFont="1" applyAlignment="1" applyProtection="1">
      <alignment horizontal="left" vertical="center" wrapText="1"/>
      <protection locked="0"/>
    </xf>
    <xf numFmtId="4" fontId="2" fillId="0" borderId="0" xfId="0" applyNumberFormat="1" applyFont="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6" fillId="0" borderId="0" xfId="0" applyFont="1" applyAlignment="1">
      <alignment horizontal="center"/>
    </xf>
    <xf numFmtId="0" fontId="6" fillId="0" borderId="0" xfId="0" applyFont="1" applyAlignment="1" applyProtection="1">
      <alignment horizontal="center"/>
      <protection locked="0"/>
    </xf>
    <xf numFmtId="0" fontId="2" fillId="0" borderId="0" xfId="0" applyFont="1" applyAlignment="1">
      <alignment horizontal="left" vertical="center" wrapText="1"/>
    </xf>
    <xf numFmtId="2" fontId="6" fillId="0" borderId="21" xfId="0" applyNumberFormat="1" applyFont="1" applyBorder="1" applyAlignment="1" applyProtection="1">
      <alignment vertical="center"/>
      <protection locked="0"/>
    </xf>
    <xf numFmtId="2" fontId="6" fillId="0" borderId="22" xfId="0" applyNumberFormat="1" applyFont="1" applyBorder="1" applyAlignment="1" applyProtection="1">
      <alignment vertical="center"/>
      <protection locked="0"/>
    </xf>
    <xf numFmtId="2" fontId="6" fillId="0" borderId="23" xfId="0" applyNumberFormat="1" applyFont="1" applyBorder="1" applyAlignment="1" applyProtection="1">
      <alignment vertical="center"/>
      <protection locked="0"/>
    </xf>
    <xf numFmtId="2" fontId="6" fillId="0" borderId="24" xfId="0" applyNumberFormat="1" applyFont="1" applyBorder="1" applyAlignment="1" applyProtection="1">
      <alignment vertical="center"/>
      <protection locked="0"/>
    </xf>
    <xf numFmtId="0" fontId="3" fillId="3" borderId="22" xfId="0" applyFont="1" applyFill="1" applyBorder="1" applyProtection="1">
      <protection locked="0"/>
    </xf>
    <xf numFmtId="0" fontId="3" fillId="3" borderId="25" xfId="0" quotePrefix="1" applyFont="1" applyFill="1" applyBorder="1" applyAlignment="1" applyProtection="1">
      <alignment horizontal="center"/>
      <protection locked="0"/>
    </xf>
    <xf numFmtId="2" fontId="6" fillId="0" borderId="26" xfId="0" applyNumberFormat="1" applyFont="1" applyBorder="1" applyAlignment="1" applyProtection="1">
      <alignment vertical="center"/>
      <protection locked="0"/>
    </xf>
    <xf numFmtId="2" fontId="6" fillId="0" borderId="2" xfId="0" applyNumberFormat="1" applyFont="1" applyBorder="1" applyAlignment="1" applyProtection="1">
      <alignment vertical="center"/>
      <protection locked="0"/>
    </xf>
    <xf numFmtId="2" fontId="6" fillId="0" borderId="5" xfId="0" applyNumberFormat="1" applyFont="1" applyBorder="1" applyAlignment="1" applyProtection="1">
      <alignment vertical="center"/>
      <protection locked="0"/>
    </xf>
    <xf numFmtId="2" fontId="6" fillId="0" borderId="27" xfId="0" applyNumberFormat="1" applyFont="1" applyBorder="1" applyAlignment="1" applyProtection="1">
      <alignment vertical="center"/>
      <protection locked="0"/>
    </xf>
    <xf numFmtId="0" fontId="3" fillId="3" borderId="3" xfId="0" applyFont="1" applyFill="1" applyBorder="1" applyProtection="1">
      <protection locked="0"/>
    </xf>
    <xf numFmtId="0" fontId="3" fillId="3" borderId="2" xfId="0" quotePrefix="1" applyFont="1" applyFill="1" applyBorder="1" applyAlignment="1" applyProtection="1">
      <alignment horizontal="center"/>
      <protection locked="0"/>
    </xf>
    <xf numFmtId="0" fontId="3" fillId="3" borderId="3" xfId="0" applyFont="1" applyFill="1" applyBorder="1" applyAlignment="1" applyProtection="1">
      <alignment wrapText="1"/>
      <protection locked="0"/>
    </xf>
    <xf numFmtId="0" fontId="3" fillId="3" borderId="2" xfId="0" quotePrefix="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protection locked="0"/>
    </xf>
    <xf numFmtId="0" fontId="3" fillId="3" borderId="2" xfId="0" applyFont="1" applyFill="1" applyBorder="1" applyProtection="1">
      <protection locked="0"/>
    </xf>
    <xf numFmtId="0" fontId="3" fillId="3" borderId="2" xfId="0" applyFont="1" applyFill="1" applyBorder="1" applyAlignment="1" applyProtection="1">
      <alignment horizontal="center"/>
      <protection locked="0"/>
    </xf>
    <xf numFmtId="0" fontId="3" fillId="3" borderId="2" xfId="0" applyFont="1" applyFill="1" applyBorder="1" applyAlignment="1" applyProtection="1">
      <alignment horizontal="left" vertical="top" wrapText="1"/>
      <protection locked="0"/>
    </xf>
    <xf numFmtId="0" fontId="3" fillId="3" borderId="2" xfId="0" quotePrefix="1" applyFont="1" applyFill="1" applyBorder="1" applyAlignment="1" applyProtection="1">
      <alignment horizontal="left"/>
      <protection locked="0"/>
    </xf>
    <xf numFmtId="2" fontId="2" fillId="0" borderId="28" xfId="0" applyNumberFormat="1" applyFont="1" applyBorder="1" applyAlignment="1" applyProtection="1">
      <alignment vertical="center"/>
      <protection locked="0"/>
    </xf>
    <xf numFmtId="2" fontId="2" fillId="0" borderId="1" xfId="0" applyNumberFormat="1" applyFont="1" applyBorder="1" applyAlignment="1" applyProtection="1">
      <alignment vertical="center"/>
      <protection locked="0"/>
    </xf>
    <xf numFmtId="2" fontId="2" fillId="0" borderId="6" xfId="0" applyNumberFormat="1" applyFont="1" applyBorder="1" applyAlignment="1" applyProtection="1">
      <alignment vertical="center"/>
      <protection locked="0"/>
    </xf>
    <xf numFmtId="2" fontId="2" fillId="0" borderId="29" xfId="0" applyNumberFormat="1" applyFont="1" applyBorder="1" applyAlignment="1" applyProtection="1">
      <alignment vertical="center"/>
      <protection locked="0"/>
    </xf>
    <xf numFmtId="2" fontId="2" fillId="0" borderId="30" xfId="0" applyNumberFormat="1" applyFont="1" applyBorder="1" applyAlignment="1" applyProtection="1">
      <alignment vertical="center"/>
      <protection locked="0"/>
    </xf>
    <xf numFmtId="2" fontId="2" fillId="0" borderId="31" xfId="0" applyNumberFormat="1" applyFont="1" applyBorder="1" applyAlignment="1" applyProtection="1">
      <alignment vertical="center"/>
      <protection locked="0"/>
    </xf>
    <xf numFmtId="0" fontId="3" fillId="3" borderId="1" xfId="0" applyFont="1" applyFill="1" applyBorder="1" applyAlignment="1" applyProtection="1">
      <alignment horizontal="center"/>
      <protection locked="0"/>
    </xf>
    <xf numFmtId="0" fontId="3" fillId="3" borderId="32"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3" fillId="3" borderId="25" xfId="0" applyFont="1" applyFill="1" applyBorder="1" applyAlignment="1" applyProtection="1">
      <alignment horizontal="center"/>
      <protection locked="0"/>
    </xf>
    <xf numFmtId="0" fontId="3" fillId="3" borderId="34" xfId="0" applyFont="1" applyFill="1" applyBorder="1" applyAlignment="1" applyProtection="1">
      <alignment horizontal="center"/>
      <protection locked="0"/>
    </xf>
    <xf numFmtId="0" fontId="3" fillId="3" borderId="35" xfId="0" applyFont="1" applyFill="1" applyBorder="1" applyAlignment="1" applyProtection="1">
      <alignment horizontal="center"/>
      <protection locked="0"/>
    </xf>
    <xf numFmtId="0" fontId="3" fillId="3" borderId="36" xfId="0" applyFont="1" applyFill="1" applyBorder="1" applyAlignment="1" applyProtection="1">
      <alignment horizontal="center"/>
      <protection locked="0"/>
    </xf>
    <xf numFmtId="0" fontId="3" fillId="3" borderId="37" xfId="0" applyFont="1" applyFill="1" applyBorder="1" applyAlignment="1" applyProtection="1">
      <alignment horizontal="center"/>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2" fillId="0" borderId="46" xfId="0" applyFont="1" applyBorder="1" applyAlignment="1">
      <alignment horizontal="left" vertical="center" wrapText="1"/>
    </xf>
    <xf numFmtId="2" fontId="2" fillId="0" borderId="21" xfId="0" applyNumberFormat="1" applyFont="1" applyBorder="1" applyAlignment="1" applyProtection="1">
      <alignment vertical="center"/>
      <protection locked="0"/>
    </xf>
    <xf numFmtId="2" fontId="2" fillId="0" borderId="22" xfId="0" applyNumberFormat="1" applyFont="1" applyBorder="1" applyAlignment="1" applyProtection="1">
      <alignment vertical="center"/>
      <protection locked="0"/>
    </xf>
    <xf numFmtId="2" fontId="2" fillId="0" borderId="23" xfId="0" applyNumberFormat="1" applyFont="1" applyBorder="1" applyAlignment="1" applyProtection="1">
      <alignment vertical="center"/>
      <protection locked="0"/>
    </xf>
    <xf numFmtId="2" fontId="2" fillId="0" borderId="47" xfId="0" applyNumberFormat="1" applyFont="1" applyBorder="1" applyAlignment="1" applyProtection="1">
      <alignment vertical="center"/>
      <protection locked="0"/>
    </xf>
    <xf numFmtId="0" fontId="3" fillId="3" borderId="22" xfId="0" applyFont="1" applyFill="1" applyBorder="1" applyAlignment="1" applyProtection="1">
      <alignment vertical="top" wrapText="1"/>
      <protection locked="0"/>
    </xf>
    <xf numFmtId="0" fontId="3" fillId="3" borderId="2" xfId="0" applyFont="1" applyFill="1" applyBorder="1" applyAlignment="1" applyProtection="1">
      <alignment horizontal="center" vertical="center"/>
      <protection locked="0"/>
    </xf>
    <xf numFmtId="2" fontId="2" fillId="0" borderId="48" xfId="0" applyNumberFormat="1" applyFont="1" applyBorder="1" applyAlignment="1" applyProtection="1">
      <alignment vertical="center"/>
      <protection locked="0"/>
    </xf>
    <xf numFmtId="2" fontId="2" fillId="0" borderId="3" xfId="0" applyNumberFormat="1" applyFont="1" applyBorder="1" applyAlignment="1" applyProtection="1">
      <alignment vertical="center"/>
      <protection locked="0"/>
    </xf>
    <xf numFmtId="2" fontId="2" fillId="0" borderId="7" xfId="0" applyNumberFormat="1" applyFont="1" applyBorder="1" applyAlignment="1" applyProtection="1">
      <alignment vertical="center"/>
      <protection locked="0"/>
    </xf>
    <xf numFmtId="2" fontId="2" fillId="0" borderId="49" xfId="0" applyNumberFormat="1" applyFont="1" applyBorder="1" applyAlignment="1" applyProtection="1">
      <alignment vertical="center"/>
      <protection locked="0"/>
    </xf>
    <xf numFmtId="0" fontId="3" fillId="3" borderId="11" xfId="0" applyFont="1" applyFill="1" applyBorder="1" applyAlignment="1" applyProtection="1">
      <alignment vertical="top" wrapText="1"/>
      <protection locked="0"/>
    </xf>
    <xf numFmtId="0" fontId="3" fillId="3" borderId="2" xfId="0" applyFont="1" applyFill="1" applyBorder="1" applyAlignment="1" applyProtection="1">
      <alignment wrapText="1"/>
      <protection locked="0"/>
    </xf>
    <xf numFmtId="2" fontId="2" fillId="0" borderId="26" xfId="0" applyNumberFormat="1" applyFont="1" applyBorder="1" applyAlignment="1" applyProtection="1">
      <alignment vertical="center"/>
      <protection locked="0"/>
    </xf>
    <xf numFmtId="2" fontId="2" fillId="0" borderId="2" xfId="0" applyNumberFormat="1" applyFont="1" applyBorder="1" applyAlignment="1" applyProtection="1">
      <alignment vertical="center"/>
      <protection locked="0"/>
    </xf>
    <xf numFmtId="2" fontId="2" fillId="0" borderId="5" xfId="0" applyNumberFormat="1" applyFont="1" applyBorder="1" applyAlignment="1" applyProtection="1">
      <alignment vertical="center"/>
      <protection locked="0"/>
    </xf>
    <xf numFmtId="2" fontId="2" fillId="0" borderId="50" xfId="0" applyNumberFormat="1" applyFont="1" applyBorder="1" applyAlignment="1" applyProtection="1">
      <alignment vertical="center"/>
      <protection locked="0"/>
    </xf>
    <xf numFmtId="2" fontId="2" fillId="0" borderId="51" xfId="0" applyNumberFormat="1" applyFont="1" applyBorder="1" applyAlignment="1" applyProtection="1">
      <alignment vertical="center"/>
      <protection locked="0"/>
    </xf>
    <xf numFmtId="0" fontId="3" fillId="3" borderId="27" xfId="0" applyFont="1" applyFill="1" applyBorder="1" applyProtection="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wrapText="1"/>
      <protection locked="0"/>
    </xf>
    <xf numFmtId="0" fontId="3" fillId="3" borderId="29" xfId="0" applyFont="1" applyFill="1" applyBorder="1" applyProtection="1">
      <protection locked="0"/>
    </xf>
    <xf numFmtId="0" fontId="3" fillId="3" borderId="52" xfId="0" applyFont="1" applyFill="1" applyBorder="1" applyAlignment="1" applyProtection="1">
      <alignment horizontal="center"/>
      <protection locked="0"/>
    </xf>
    <xf numFmtId="0" fontId="3" fillId="3" borderId="53" xfId="0" applyFont="1" applyFill="1" applyBorder="1" applyAlignment="1" applyProtection="1">
      <alignment horizontal="center"/>
      <protection locked="0"/>
    </xf>
    <xf numFmtId="0" fontId="3" fillId="3" borderId="54" xfId="0" applyFont="1" applyFill="1" applyBorder="1" applyAlignment="1" applyProtection="1">
      <alignment horizontal="center"/>
      <protection locked="0"/>
    </xf>
    <xf numFmtId="0" fontId="6" fillId="0" borderId="0" xfId="0" applyFont="1" applyAlignment="1" applyProtection="1">
      <alignment wrapText="1"/>
      <protection locked="0"/>
    </xf>
    <xf numFmtId="0" fontId="3" fillId="0" borderId="73" xfId="0" applyFont="1" applyBorder="1" applyProtection="1">
      <protection locked="0"/>
    </xf>
    <xf numFmtId="0" fontId="3" fillId="3" borderId="3" xfId="0" applyFont="1" applyFill="1" applyBorder="1" applyAlignment="1" applyProtection="1">
      <alignment horizontal="left" wrapText="1"/>
      <protection locked="0"/>
    </xf>
    <xf numFmtId="0" fontId="3" fillId="3" borderId="2" xfId="0" quotePrefix="1" applyFont="1" applyFill="1" applyBorder="1" applyAlignment="1" applyProtection="1">
      <alignment horizontal="left" wrapText="1"/>
      <protection locked="0"/>
    </xf>
    <xf numFmtId="0" fontId="3" fillId="3" borderId="42" xfId="0" applyFont="1" applyFill="1" applyBorder="1" applyAlignment="1" applyProtection="1">
      <alignment horizontal="center"/>
      <protection locked="0"/>
    </xf>
    <xf numFmtId="0" fontId="3" fillId="3" borderId="75" xfId="0" applyFont="1" applyFill="1" applyBorder="1" applyAlignment="1" applyProtection="1">
      <alignment horizontal="center"/>
      <protection locked="0"/>
    </xf>
    <xf numFmtId="0" fontId="3" fillId="3" borderId="76" xfId="0" applyFont="1" applyFill="1" applyBorder="1" applyAlignment="1" applyProtection="1">
      <alignment horizontal="center"/>
      <protection locked="0"/>
    </xf>
    <xf numFmtId="0" fontId="6" fillId="3" borderId="79" xfId="0" applyFont="1" applyFill="1" applyBorder="1" applyAlignment="1" applyProtection="1">
      <alignment horizontal="center" vertical="center"/>
      <protection locked="0"/>
    </xf>
    <xf numFmtId="0" fontId="2" fillId="3" borderId="79" xfId="0" applyFont="1" applyFill="1" applyBorder="1" applyAlignment="1" applyProtection="1">
      <alignment horizontal="center" vertical="center" wrapText="1"/>
      <protection locked="0"/>
    </xf>
    <xf numFmtId="0" fontId="6" fillId="4" borderId="0" xfId="0" applyFont="1" applyFill="1" applyProtection="1">
      <protection locked="0"/>
    </xf>
    <xf numFmtId="2" fontId="6" fillId="0" borderId="48" xfId="0" applyNumberFormat="1" applyFont="1" applyBorder="1" applyAlignment="1" applyProtection="1">
      <alignment vertical="center"/>
      <protection locked="0"/>
    </xf>
    <xf numFmtId="2" fontId="6" fillId="0" borderId="7" xfId="0" applyNumberFormat="1" applyFont="1" applyBorder="1" applyAlignment="1" applyProtection="1">
      <alignment vertical="center"/>
      <protection locked="0"/>
    </xf>
    <xf numFmtId="2" fontId="6" fillId="0" borderId="72" xfId="0" applyNumberFormat="1" applyFont="1" applyBorder="1" applyAlignment="1" applyProtection="1">
      <alignment vertical="center"/>
      <protection locked="0"/>
    </xf>
    <xf numFmtId="2" fontId="6" fillId="0" borderId="3" xfId="0" applyNumberFormat="1" applyFont="1" applyBorder="1" applyAlignment="1" applyProtection="1">
      <alignment vertical="center"/>
      <protection locked="0"/>
    </xf>
    <xf numFmtId="0" fontId="3" fillId="3" borderId="1" xfId="0" applyFont="1" applyFill="1" applyBorder="1" applyProtection="1">
      <protection locked="0"/>
    </xf>
    <xf numFmtId="0" fontId="3" fillId="3" borderId="39" xfId="0" applyFont="1" applyFill="1" applyBorder="1" applyAlignment="1" applyProtection="1">
      <alignment horizontal="center"/>
      <protection locked="0"/>
    </xf>
    <xf numFmtId="0" fontId="3" fillId="3" borderId="86" xfId="0" applyFont="1" applyFill="1" applyBorder="1" applyAlignment="1" applyProtection="1">
      <alignment horizontal="center"/>
      <protection locked="0"/>
    </xf>
    <xf numFmtId="0" fontId="3" fillId="3" borderId="87" xfId="0" applyFont="1" applyFill="1" applyBorder="1" applyAlignment="1" applyProtection="1">
      <alignment horizontal="center"/>
      <protection locked="0"/>
    </xf>
    <xf numFmtId="0" fontId="10" fillId="0" borderId="0" xfId="0" applyFont="1" applyProtection="1">
      <protection locked="0"/>
    </xf>
    <xf numFmtId="0" fontId="3" fillId="3" borderId="59" xfId="0" applyFont="1" applyFill="1" applyBorder="1" applyAlignment="1" applyProtection="1">
      <alignment horizontal="center" vertical="center"/>
      <protection locked="0"/>
    </xf>
    <xf numFmtId="0" fontId="3" fillId="3" borderId="96" xfId="0" applyFont="1" applyFill="1" applyBorder="1" applyAlignment="1" applyProtection="1">
      <alignment horizontal="center" wrapText="1"/>
      <protection locked="0"/>
    </xf>
    <xf numFmtId="0" fontId="3" fillId="3" borderId="96" xfId="0" applyFont="1" applyFill="1" applyBorder="1" applyAlignment="1" applyProtection="1">
      <alignment horizontal="center"/>
      <protection locked="0"/>
    </xf>
    <xf numFmtId="0" fontId="3" fillId="3" borderId="97" xfId="0" applyFont="1" applyFill="1" applyBorder="1" applyAlignment="1" applyProtection="1">
      <alignment horizontal="center" vertical="center" wrapText="1"/>
      <protection locked="0"/>
    </xf>
    <xf numFmtId="0" fontId="3" fillId="3" borderId="98" xfId="0" applyFont="1" applyFill="1" applyBorder="1" applyAlignment="1" applyProtection="1">
      <alignment horizontal="center" vertical="center" wrapText="1"/>
      <protection locked="0"/>
    </xf>
    <xf numFmtId="0" fontId="6" fillId="0" borderId="101" xfId="0" applyFont="1" applyBorder="1" applyProtection="1">
      <protection locked="0"/>
    </xf>
    <xf numFmtId="0" fontId="3" fillId="0" borderId="101" xfId="0" applyFont="1" applyBorder="1" applyAlignment="1" applyProtection="1">
      <alignment horizontal="left"/>
      <protection locked="0"/>
    </xf>
    <xf numFmtId="1" fontId="1" fillId="4" borderId="21" xfId="0" applyNumberFormat="1" applyFont="1" applyFill="1" applyBorder="1" applyAlignment="1" applyProtection="1">
      <alignment wrapText="1"/>
      <protection locked="0"/>
    </xf>
    <xf numFmtId="1" fontId="1" fillId="4" borderId="23" xfId="0" applyNumberFormat="1" applyFont="1" applyFill="1" applyBorder="1" applyAlignment="1" applyProtection="1">
      <alignment wrapText="1"/>
      <protection locked="0"/>
    </xf>
    <xf numFmtId="1" fontId="1" fillId="4" borderId="22" xfId="0" applyNumberFormat="1" applyFont="1" applyFill="1" applyBorder="1" applyAlignment="1" applyProtection="1">
      <alignment wrapText="1"/>
      <protection locked="0"/>
    </xf>
    <xf numFmtId="0" fontId="2" fillId="3" borderId="102" xfId="0" applyFont="1" applyFill="1" applyBorder="1" applyAlignment="1" applyProtection="1">
      <alignment wrapText="1"/>
      <protection locked="0"/>
    </xf>
    <xf numFmtId="0" fontId="2" fillId="3" borderId="4" xfId="0" applyFont="1" applyFill="1" applyBorder="1" applyAlignment="1" applyProtection="1">
      <alignment wrapText="1"/>
      <protection locked="0"/>
    </xf>
    <xf numFmtId="0" fontId="6" fillId="0" borderId="0" xfId="0" applyFont="1" applyAlignment="1" applyProtection="1">
      <alignment horizontal="center" textRotation="90" wrapText="1"/>
      <protection locked="0"/>
    </xf>
    <xf numFmtId="0" fontId="6" fillId="0" borderId="0" xfId="0" applyFont="1" applyAlignment="1" applyProtection="1">
      <alignment horizontal="center" vertical="center" textRotation="90" wrapText="1"/>
      <protection locked="0"/>
    </xf>
    <xf numFmtId="0" fontId="2" fillId="0" borderId="0" xfId="0" applyFont="1" applyAlignment="1" applyProtection="1">
      <alignment horizontal="center" textRotation="90" wrapText="1"/>
      <protection locked="0"/>
    </xf>
    <xf numFmtId="0" fontId="6" fillId="0" borderId="0" xfId="0" applyFont="1" applyAlignment="1" applyProtection="1">
      <alignment textRotation="90" wrapText="1"/>
      <protection locked="0"/>
    </xf>
    <xf numFmtId="0" fontId="2" fillId="0" borderId="0" xfId="0" applyFont="1" applyAlignment="1" applyProtection="1">
      <alignment textRotation="90" wrapText="1"/>
      <protection locked="0"/>
    </xf>
    <xf numFmtId="0" fontId="3" fillId="0" borderId="0" xfId="0" applyFont="1" applyAlignment="1" applyProtection="1">
      <alignment horizontal="right"/>
      <protection locked="0"/>
    </xf>
    <xf numFmtId="0" fontId="3" fillId="3" borderId="0" xfId="0" applyFont="1" applyFill="1" applyProtection="1">
      <protection locked="0"/>
    </xf>
    <xf numFmtId="0" fontId="3" fillId="3" borderId="103" xfId="0" applyFont="1" applyFill="1" applyBorder="1" applyAlignment="1" applyProtection="1">
      <alignment horizontal="center" wrapText="1"/>
      <protection locked="0"/>
    </xf>
    <xf numFmtId="0" fontId="3" fillId="3" borderId="104" xfId="0" applyFont="1" applyFill="1" applyBorder="1" applyAlignment="1" applyProtection="1">
      <alignment horizontal="center" wrapText="1"/>
      <protection locked="0"/>
    </xf>
    <xf numFmtId="0" fontId="3" fillId="3" borderId="105" xfId="0" applyFont="1" applyFill="1" applyBorder="1" applyAlignment="1" applyProtection="1">
      <alignment horizontal="center" wrapText="1"/>
      <protection locked="0"/>
    </xf>
    <xf numFmtId="0" fontId="3" fillId="3" borderId="106" xfId="0" applyFont="1" applyFill="1" applyBorder="1" applyAlignment="1" applyProtection="1">
      <alignment horizontal="center" wrapText="1"/>
      <protection locked="0"/>
    </xf>
    <xf numFmtId="0" fontId="3" fillId="3" borderId="107" xfId="0" applyFont="1" applyFill="1" applyBorder="1" applyAlignment="1" applyProtection="1">
      <alignment horizontal="center"/>
      <protection locked="0"/>
    </xf>
    <xf numFmtId="0" fontId="3" fillId="3" borderId="108" xfId="0" applyFont="1" applyFill="1" applyBorder="1" applyAlignment="1" applyProtection="1">
      <alignment horizontal="center"/>
      <protection locked="0"/>
    </xf>
    <xf numFmtId="0" fontId="3" fillId="3" borderId="109" xfId="0" applyFont="1" applyFill="1" applyBorder="1" applyAlignment="1" applyProtection="1">
      <alignment horizontal="center" wrapText="1"/>
      <protection locked="0"/>
    </xf>
    <xf numFmtId="0" fontId="3" fillId="3" borderId="107" xfId="0" applyFont="1" applyFill="1" applyBorder="1" applyAlignment="1" applyProtection="1">
      <alignment horizontal="center" vertical="center" wrapText="1"/>
      <protection locked="0"/>
    </xf>
    <xf numFmtId="0" fontId="3" fillId="3" borderId="110" xfId="0" applyFont="1" applyFill="1" applyBorder="1" applyAlignment="1" applyProtection="1">
      <alignment horizontal="center" vertical="center" wrapText="1"/>
      <protection locked="0"/>
    </xf>
    <xf numFmtId="0" fontId="7" fillId="0" borderId="0" xfId="0" applyFont="1" applyProtection="1">
      <protection locked="0"/>
    </xf>
    <xf numFmtId="0" fontId="11" fillId="0" borderId="0" xfId="0" applyFont="1" applyProtection="1">
      <protection locked="0"/>
    </xf>
    <xf numFmtId="1" fontId="2" fillId="0" borderId="39" xfId="0" applyNumberFormat="1" applyFont="1" applyBorder="1" applyAlignment="1" applyProtection="1">
      <alignment horizontal="right" wrapText="1"/>
      <protection locked="0"/>
    </xf>
    <xf numFmtId="1" fontId="2" fillId="0" borderId="75" xfId="0" applyNumberFormat="1" applyFont="1" applyBorder="1" applyAlignment="1" applyProtection="1">
      <alignment horizontal="right" wrapText="1"/>
      <protection locked="0"/>
    </xf>
    <xf numFmtId="1" fontId="2" fillId="0" borderId="22" xfId="0" applyNumberFormat="1" applyFont="1" applyBorder="1" applyAlignment="1" applyProtection="1">
      <alignment horizontal="right" wrapText="1"/>
      <protection locked="0"/>
    </xf>
    <xf numFmtId="0" fontId="3" fillId="3" borderId="125" xfId="0" applyFont="1" applyFill="1" applyBorder="1" applyProtection="1">
      <protection locked="0"/>
    </xf>
    <xf numFmtId="1" fontId="2" fillId="2" borderId="26" xfId="0" applyNumberFormat="1" applyFont="1" applyFill="1" applyBorder="1" applyAlignment="1">
      <alignment vertical="center" wrapText="1"/>
    </xf>
    <xf numFmtId="1" fontId="2" fillId="2" borderId="2" xfId="0" applyNumberFormat="1" applyFont="1" applyFill="1" applyBorder="1" applyAlignment="1">
      <alignment vertical="center" wrapText="1"/>
    </xf>
    <xf numFmtId="0" fontId="3" fillId="3" borderId="11" xfId="0" applyFont="1" applyFill="1" applyBorder="1" applyProtection="1">
      <protection locked="0"/>
    </xf>
    <xf numFmtId="1" fontId="2" fillId="0" borderId="26" xfId="0" applyNumberFormat="1" applyFont="1" applyBorder="1" applyAlignment="1" applyProtection="1">
      <alignment horizontal="right" wrapText="1"/>
      <protection locked="0"/>
    </xf>
    <xf numFmtId="1" fontId="2" fillId="0" borderId="5" xfId="0" applyNumberFormat="1" applyFont="1" applyBorder="1" applyAlignment="1" applyProtection="1">
      <alignment horizontal="right" wrapText="1"/>
      <protection locked="0"/>
    </xf>
    <xf numFmtId="1" fontId="2" fillId="0" borderId="2" xfId="0" applyNumberFormat="1" applyFont="1" applyBorder="1" applyAlignment="1" applyProtection="1">
      <alignment horizontal="right" wrapText="1"/>
      <protection locked="0"/>
    </xf>
    <xf numFmtId="0" fontId="3" fillId="3" borderId="11" xfId="0" applyFont="1" applyFill="1" applyBorder="1" applyAlignment="1" applyProtection="1">
      <alignment wrapText="1"/>
      <protection locked="0"/>
    </xf>
    <xf numFmtId="0" fontId="3" fillId="3" borderId="3" xfId="0" applyFont="1" applyFill="1" applyBorder="1" applyAlignment="1" applyProtection="1">
      <alignment vertical="top" wrapText="1"/>
      <protection locked="0"/>
    </xf>
    <xf numFmtId="0" fontId="3" fillId="3" borderId="4" xfId="0" applyFont="1" applyFill="1" applyBorder="1" applyProtection="1">
      <protection locked="0"/>
    </xf>
    <xf numFmtId="0" fontId="3" fillId="3" borderId="4" xfId="0" applyFont="1" applyFill="1" applyBorder="1" applyAlignment="1" applyProtection="1">
      <alignment wrapText="1"/>
      <protection locked="0"/>
    </xf>
    <xf numFmtId="0" fontId="3" fillId="3" borderId="1" xfId="0" applyFont="1" applyFill="1" applyBorder="1" applyAlignment="1" applyProtection="1">
      <alignment horizontal="left" vertical="center"/>
      <protection locked="0"/>
    </xf>
    <xf numFmtId="0" fontId="3" fillId="5" borderId="4" xfId="0" applyFont="1" applyFill="1" applyBorder="1" applyProtection="1">
      <protection locked="0"/>
    </xf>
    <xf numFmtId="0" fontId="3" fillId="3" borderId="13" xfId="0" applyFont="1" applyFill="1" applyBorder="1" applyAlignment="1" applyProtection="1">
      <alignment horizontal="left" vertical="center"/>
      <protection locked="0"/>
    </xf>
    <xf numFmtId="0" fontId="5" fillId="0" borderId="0" xfId="0" applyFont="1" applyProtection="1">
      <protection locked="0"/>
    </xf>
    <xf numFmtId="0" fontId="5" fillId="0" borderId="0" xfId="0" applyFont="1" applyAlignment="1" applyProtection="1">
      <alignment horizontal="right" wrapText="1"/>
      <protection locked="0"/>
    </xf>
    <xf numFmtId="1" fontId="2" fillId="6" borderId="26" xfId="0" applyNumberFormat="1" applyFont="1" applyFill="1" applyBorder="1" applyAlignment="1">
      <alignment vertical="center" wrapText="1"/>
    </xf>
    <xf numFmtId="1" fontId="2" fillId="6" borderId="2" xfId="0" applyNumberFormat="1" applyFont="1" applyFill="1" applyBorder="1" applyAlignment="1">
      <alignment vertical="center" wrapText="1"/>
    </xf>
    <xf numFmtId="0" fontId="6" fillId="0" borderId="46" xfId="0" applyFont="1" applyBorder="1" applyProtection="1">
      <protection locked="0"/>
    </xf>
    <xf numFmtId="0" fontId="3" fillId="3" borderId="13" xfId="0" applyFont="1" applyFill="1" applyBorder="1" applyProtection="1">
      <protection locked="0"/>
    </xf>
    <xf numFmtId="0" fontId="3" fillId="3" borderId="126" xfId="0" applyFont="1" applyFill="1" applyBorder="1" applyAlignment="1" applyProtection="1">
      <alignment horizontal="center" vertical="center" wrapText="1"/>
      <protection locked="0"/>
    </xf>
    <xf numFmtId="0" fontId="3" fillId="3" borderId="75"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127" xfId="0" applyFont="1" applyFill="1" applyBorder="1" applyAlignment="1" applyProtection="1">
      <alignment horizontal="center"/>
      <protection locked="0"/>
    </xf>
    <xf numFmtId="0" fontId="3" fillId="3" borderId="128" xfId="0" applyFont="1" applyFill="1" applyBorder="1" applyAlignment="1" applyProtection="1">
      <alignment horizontal="center"/>
      <protection locked="0"/>
    </xf>
    <xf numFmtId="0" fontId="3" fillId="3" borderId="129" xfId="0" applyFont="1" applyFill="1" applyBorder="1" applyAlignment="1" applyProtection="1">
      <alignment horizontal="center" vertical="center" wrapText="1"/>
      <protection locked="0"/>
    </xf>
    <xf numFmtId="0" fontId="3" fillId="3" borderId="130"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protection locked="0"/>
    </xf>
    <xf numFmtId="0" fontId="2" fillId="0" borderId="73" xfId="0" applyFont="1" applyBorder="1" applyProtection="1">
      <protection locked="0"/>
    </xf>
    <xf numFmtId="1" fontId="2" fillId="0" borderId="21" xfId="0" applyNumberFormat="1" applyFont="1" applyBorder="1" applyAlignment="1" applyProtection="1">
      <alignment horizontal="right" wrapText="1"/>
      <protection locked="0"/>
    </xf>
    <xf numFmtId="1" fontId="2" fillId="0" borderId="23" xfId="0" applyNumberFormat="1" applyFont="1" applyBorder="1" applyAlignment="1" applyProtection="1">
      <alignment horizontal="right" wrapText="1"/>
      <protection locked="0"/>
    </xf>
    <xf numFmtId="0" fontId="3" fillId="3" borderId="22"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3" fillId="3" borderId="3" xfId="0" applyFont="1" applyFill="1" applyBorder="1" applyAlignment="1" applyProtection="1">
      <alignment vertical="center" wrapText="1"/>
      <protection locked="0"/>
    </xf>
    <xf numFmtId="0" fontId="12" fillId="0" borderId="0" xfId="0" applyFont="1"/>
    <xf numFmtId="0" fontId="12" fillId="0" borderId="0" xfId="0" applyFont="1" applyProtection="1">
      <protection locked="0"/>
    </xf>
    <xf numFmtId="0" fontId="3" fillId="5" borderId="2" xfId="0" applyFont="1" applyFill="1" applyBorder="1" applyProtection="1">
      <protection locked="0"/>
    </xf>
    <xf numFmtId="1" fontId="2" fillId="0" borderId="26" xfId="0" applyNumberFormat="1" applyFont="1" applyBorder="1" applyAlignment="1">
      <alignment vertical="center" wrapText="1"/>
    </xf>
    <xf numFmtId="1" fontId="2" fillId="0" borderId="2" xfId="0" applyNumberFormat="1" applyFont="1" applyBorder="1" applyAlignment="1">
      <alignment vertical="center" wrapText="1"/>
    </xf>
    <xf numFmtId="0" fontId="3" fillId="3" borderId="2" xfId="0" applyFont="1" applyFill="1" applyBorder="1" applyAlignment="1" applyProtection="1">
      <alignment horizontal="left" wrapText="1"/>
      <protection locked="0"/>
    </xf>
    <xf numFmtId="0" fontId="3" fillId="3" borderId="32" xfId="0" applyFont="1" applyFill="1" applyBorder="1" applyProtection="1">
      <protection locked="0"/>
    </xf>
    <xf numFmtId="0" fontId="3" fillId="3" borderId="36" xfId="0" applyFont="1" applyFill="1" applyBorder="1" applyProtection="1">
      <protection locked="0"/>
    </xf>
    <xf numFmtId="0" fontId="3" fillId="3" borderId="140" xfId="0" applyFont="1" applyFill="1" applyBorder="1" applyProtection="1">
      <protection locked="0"/>
    </xf>
    <xf numFmtId="0" fontId="3" fillId="3" borderId="141" xfId="0" applyFont="1" applyFill="1" applyBorder="1" applyProtection="1">
      <protection locked="0"/>
    </xf>
    <xf numFmtId="0" fontId="3" fillId="3" borderId="142" xfId="0" applyFont="1" applyFill="1" applyBorder="1" applyAlignment="1" applyProtection="1">
      <alignment horizontal="center" wrapText="1"/>
      <protection locked="0"/>
    </xf>
    <xf numFmtId="0" fontId="3" fillId="3" borderId="141" xfId="0" applyFont="1" applyFill="1" applyBorder="1" applyAlignment="1" applyProtection="1">
      <alignment horizontal="center" wrapText="1"/>
      <protection locked="0"/>
    </xf>
    <xf numFmtId="0" fontId="3" fillId="3" borderId="143" xfId="0" applyFont="1" applyFill="1" applyBorder="1" applyAlignment="1" applyProtection="1">
      <alignment horizontal="center" wrapText="1"/>
      <protection locked="0"/>
    </xf>
    <xf numFmtId="0" fontId="3" fillId="3" borderId="144" xfId="0" applyFont="1" applyFill="1" applyBorder="1" applyAlignment="1" applyProtection="1">
      <alignment horizontal="center" wrapText="1"/>
      <protection locked="0"/>
    </xf>
    <xf numFmtId="0" fontId="3" fillId="3" borderId="78" xfId="0" applyFont="1" applyFill="1" applyBorder="1" applyAlignment="1" applyProtection="1">
      <alignment horizontal="center" wrapText="1"/>
      <protection locked="0"/>
    </xf>
    <xf numFmtId="0" fontId="3" fillId="3" borderId="145" xfId="0" applyFont="1" applyFill="1" applyBorder="1" applyAlignment="1" applyProtection="1">
      <alignment horizontal="center" wrapText="1"/>
      <protection locked="0"/>
    </xf>
    <xf numFmtId="0" fontId="3" fillId="3" borderId="107" xfId="0" applyFont="1" applyFill="1" applyBorder="1" applyAlignment="1" applyProtection="1">
      <alignment horizontal="center" wrapText="1"/>
      <protection locked="0"/>
    </xf>
    <xf numFmtId="0" fontId="3" fillId="3" borderId="146" xfId="0" applyFont="1" applyFill="1" applyBorder="1" applyAlignment="1" applyProtection="1">
      <alignment horizontal="center" wrapText="1"/>
      <protection locked="0"/>
    </xf>
    <xf numFmtId="0" fontId="3" fillId="3" borderId="147" xfId="0" applyFont="1" applyFill="1" applyBorder="1" applyAlignment="1" applyProtection="1">
      <alignment horizontal="center" wrapText="1"/>
      <protection locked="0"/>
    </xf>
    <xf numFmtId="0" fontId="3" fillId="3" borderId="69" xfId="0" applyFont="1" applyFill="1" applyBorder="1" applyAlignment="1" applyProtection="1">
      <alignment horizontal="center" vertical="center" wrapText="1"/>
      <protection locked="0"/>
    </xf>
    <xf numFmtId="0" fontId="3" fillId="3" borderId="149" xfId="0" applyFont="1" applyFill="1" applyBorder="1" applyAlignment="1" applyProtection="1">
      <alignment horizontal="left" vertical="center"/>
      <protection locked="0"/>
    </xf>
    <xf numFmtId="0" fontId="3" fillId="3" borderId="150" xfId="0" applyFont="1" applyFill="1" applyBorder="1" applyAlignment="1" applyProtection="1">
      <alignment horizontal="center" vertical="center" wrapText="1"/>
      <protection locked="0"/>
    </xf>
    <xf numFmtId="0" fontId="3" fillId="3" borderId="151" xfId="0" applyFont="1" applyFill="1" applyBorder="1" applyAlignment="1" applyProtection="1">
      <alignment horizontal="left" vertical="center"/>
      <protection locked="0"/>
    </xf>
    <xf numFmtId="0" fontId="6" fillId="4" borderId="0" xfId="0" applyFont="1" applyFill="1"/>
    <xf numFmtId="0" fontId="5" fillId="0" borderId="0" xfId="0" applyFont="1" applyAlignment="1" applyProtection="1">
      <alignment wrapText="1"/>
      <protection locked="0"/>
    </xf>
    <xf numFmtId="0" fontId="5" fillId="4" borderId="0" xfId="0" applyFont="1" applyFill="1" applyAlignment="1" applyProtection="1">
      <alignment wrapText="1"/>
      <protection locked="0"/>
    </xf>
    <xf numFmtId="0" fontId="3" fillId="4" borderId="0" xfId="0" applyFont="1" applyFill="1" applyAlignment="1" applyProtection="1">
      <alignment wrapText="1"/>
      <protection locked="0"/>
    </xf>
    <xf numFmtId="0" fontId="2" fillId="4" borderId="0" xfId="0" applyFont="1" applyFill="1" applyProtection="1">
      <protection locked="0"/>
    </xf>
    <xf numFmtId="0" fontId="3" fillId="3" borderId="156" xfId="0" applyFont="1" applyFill="1" applyBorder="1" applyAlignment="1" applyProtection="1">
      <alignment horizontal="center"/>
      <protection locked="0"/>
    </xf>
    <xf numFmtId="0" fontId="3" fillId="3" borderId="157" xfId="0" applyFont="1" applyFill="1" applyBorder="1" applyAlignment="1" applyProtection="1">
      <alignment horizontal="center"/>
      <protection locked="0"/>
    </xf>
    <xf numFmtId="0" fontId="3" fillId="3" borderId="2"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vertical="center" wrapText="1"/>
      <protection locked="0"/>
    </xf>
    <xf numFmtId="0" fontId="3" fillId="3" borderId="2" xfId="0" applyFont="1" applyFill="1" applyBorder="1" applyAlignment="1" applyProtection="1">
      <alignment vertical="center"/>
      <protection locked="0"/>
    </xf>
    <xf numFmtId="0" fontId="3" fillId="3" borderId="160" xfId="0" applyFont="1" applyFill="1" applyBorder="1" applyAlignment="1" applyProtection="1">
      <alignment horizontal="center"/>
      <protection locked="0"/>
    </xf>
    <xf numFmtId="0" fontId="3" fillId="3" borderId="39" xfId="0" applyFont="1" applyFill="1" applyBorder="1" applyAlignment="1" applyProtection="1">
      <alignment horizontal="center" wrapText="1"/>
      <protection locked="0"/>
    </xf>
    <xf numFmtId="0" fontId="3" fillId="3" borderId="161" xfId="0" applyFont="1" applyFill="1" applyBorder="1" applyAlignment="1" applyProtection="1">
      <alignment horizontal="center" wrapText="1"/>
      <protection locked="0"/>
    </xf>
    <xf numFmtId="0" fontId="3" fillId="3" borderId="33" xfId="0" applyFont="1" applyFill="1" applyBorder="1" applyAlignment="1" applyProtection="1">
      <alignment horizontal="center" wrapText="1"/>
      <protection locked="0"/>
    </xf>
    <xf numFmtId="0" fontId="3" fillId="3" borderId="75" xfId="0" applyFont="1" applyFill="1" applyBorder="1" applyAlignment="1" applyProtection="1">
      <alignment horizontal="center" wrapText="1"/>
      <protection locked="0"/>
    </xf>
    <xf numFmtId="0" fontId="3" fillId="3" borderId="32" xfId="0" applyFont="1" applyFill="1" applyBorder="1" applyAlignment="1" applyProtection="1">
      <alignment horizontal="center" wrapText="1"/>
      <protection locked="0"/>
    </xf>
    <xf numFmtId="0" fontId="3" fillId="3" borderId="88" xfId="0" applyFont="1" applyFill="1" applyBorder="1" applyAlignment="1" applyProtection="1">
      <alignment horizontal="center" wrapText="1"/>
      <protection locked="0"/>
    </xf>
    <xf numFmtId="0" fontId="3" fillId="3" borderId="87" xfId="0" applyFont="1" applyFill="1" applyBorder="1" applyAlignment="1" applyProtection="1">
      <alignment horizontal="center" wrapText="1"/>
      <protection locked="0"/>
    </xf>
    <xf numFmtId="0" fontId="3" fillId="3" borderId="138" xfId="0" applyFont="1" applyFill="1" applyBorder="1" applyAlignment="1" applyProtection="1">
      <alignment horizontal="center"/>
      <protection locked="0"/>
    </xf>
    <xf numFmtId="0" fontId="3" fillId="3" borderId="21" xfId="0" applyFont="1" applyFill="1" applyBorder="1" applyAlignment="1" applyProtection="1">
      <alignment horizontal="center" wrapText="1"/>
      <protection locked="0"/>
    </xf>
    <xf numFmtId="0" fontId="3" fillId="3" borderId="23" xfId="0" applyFont="1" applyFill="1" applyBorder="1" applyAlignment="1" applyProtection="1">
      <alignment horizontal="center" wrapText="1"/>
      <protection locked="0"/>
    </xf>
    <xf numFmtId="0" fontId="3" fillId="3" borderId="24" xfId="0" applyFont="1" applyFill="1" applyBorder="1" applyAlignment="1" applyProtection="1">
      <alignment horizontal="center" wrapText="1"/>
      <protection locked="0"/>
    </xf>
    <xf numFmtId="0" fontId="7" fillId="4" borderId="0" xfId="0" applyFont="1" applyFill="1" applyProtection="1">
      <protection locked="0"/>
    </xf>
    <xf numFmtId="1" fontId="2" fillId="0" borderId="21" xfId="0" applyNumberFormat="1" applyFont="1" applyBorder="1" applyAlignment="1" applyProtection="1">
      <alignment vertical="center" wrapText="1"/>
      <protection locked="0"/>
    </xf>
    <xf numFmtId="1" fontId="2" fillId="0" borderId="23" xfId="0" applyNumberFormat="1" applyFont="1" applyBorder="1" applyAlignment="1" applyProtection="1">
      <alignment vertical="center" wrapText="1"/>
      <protection locked="0"/>
    </xf>
    <xf numFmtId="1" fontId="2" fillId="0" borderId="22" xfId="0" applyNumberFormat="1" applyFont="1" applyBorder="1" applyAlignment="1" applyProtection="1">
      <alignment vertical="center" wrapText="1"/>
      <protection locked="0"/>
    </xf>
    <xf numFmtId="0" fontId="2" fillId="3" borderId="22" xfId="0" applyFont="1" applyFill="1" applyBorder="1" applyAlignment="1" applyProtection="1">
      <alignment wrapText="1"/>
      <protection locked="0"/>
    </xf>
    <xf numFmtId="1" fontId="2" fillId="0" borderId="26" xfId="0" applyNumberFormat="1" applyFont="1" applyBorder="1" applyAlignment="1" applyProtection="1">
      <alignment vertical="center" wrapText="1"/>
      <protection locked="0"/>
    </xf>
    <xf numFmtId="1" fontId="2" fillId="0" borderId="5" xfId="0" applyNumberFormat="1" applyFont="1" applyBorder="1" applyAlignment="1" applyProtection="1">
      <alignment vertical="center" wrapText="1"/>
      <protection locked="0"/>
    </xf>
    <xf numFmtId="0" fontId="2" fillId="3" borderId="2" xfId="0" applyFont="1" applyFill="1" applyBorder="1" applyAlignment="1" applyProtection="1">
      <alignment wrapText="1"/>
      <protection locked="0"/>
    </xf>
    <xf numFmtId="0" fontId="2" fillId="3" borderId="2" xfId="0" quotePrefix="1" applyFont="1" applyFill="1" applyBorder="1" applyAlignment="1" applyProtection="1">
      <alignment horizontal="left" wrapText="1"/>
      <protection locked="0"/>
    </xf>
    <xf numFmtId="0" fontId="2" fillId="3" borderId="2"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center" wrapText="1"/>
      <protection locked="0"/>
    </xf>
    <xf numFmtId="0" fontId="7" fillId="0" borderId="46" xfId="0" applyFont="1" applyBorder="1" applyProtection="1">
      <protection locked="0"/>
    </xf>
    <xf numFmtId="0" fontId="2" fillId="3" borderId="125" xfId="0" quotePrefix="1"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2" xfId="0" quotePrefix="1" applyFont="1" applyFill="1" applyBorder="1" applyAlignment="1" applyProtection="1">
      <alignment horizontal="center" wrapText="1"/>
      <protection locked="0"/>
    </xf>
    <xf numFmtId="0" fontId="2" fillId="3" borderId="22" xfId="0" quotePrefix="1" applyFont="1" applyFill="1" applyBorder="1" applyAlignment="1" applyProtection="1">
      <alignment horizontal="center" vertical="center" wrapText="1"/>
      <protection locked="0"/>
    </xf>
    <xf numFmtId="0" fontId="6" fillId="0" borderId="73" xfId="0" applyFont="1" applyBorder="1" applyProtection="1">
      <protection locked="0"/>
    </xf>
    <xf numFmtId="0" fontId="3" fillId="0" borderId="73" xfId="0" applyFont="1" applyBorder="1" applyAlignment="1" applyProtection="1">
      <alignment horizontal="left"/>
      <protection locked="0"/>
    </xf>
    <xf numFmtId="0" fontId="6" fillId="0" borderId="74" xfId="0" applyFont="1" applyBorder="1" applyProtection="1">
      <protection locked="0"/>
    </xf>
    <xf numFmtId="1" fontId="1" fillId="0" borderId="74" xfId="0" applyNumberFormat="1" applyFont="1" applyBorder="1" applyAlignment="1" applyProtection="1">
      <alignment wrapText="1"/>
      <protection locked="0"/>
    </xf>
    <xf numFmtId="1" fontId="1" fillId="0" borderId="74" xfId="0" applyNumberFormat="1" applyFont="1" applyBorder="1" applyAlignment="1" applyProtection="1">
      <alignment horizontal="right" vertical="center" wrapText="1"/>
      <protection locked="0"/>
    </xf>
    <xf numFmtId="1" fontId="3" fillId="0" borderId="74" xfId="0" applyNumberFormat="1" applyFont="1" applyBorder="1" applyAlignment="1">
      <alignment horizontal="right" vertical="center" wrapText="1"/>
    </xf>
    <xf numFmtId="0" fontId="3" fillId="0" borderId="74" xfId="0" quotePrefix="1" applyFont="1" applyBorder="1" applyAlignment="1" applyProtection="1">
      <alignment horizontal="center" vertical="center" wrapText="1"/>
      <protection locked="0"/>
    </xf>
    <xf numFmtId="0" fontId="6" fillId="0" borderId="74" xfId="0" applyFont="1" applyBorder="1"/>
    <xf numFmtId="1" fontId="3" fillId="0" borderId="74" xfId="0" applyNumberFormat="1" applyFont="1" applyBorder="1" applyAlignment="1">
      <alignment wrapText="1"/>
    </xf>
    <xf numFmtId="0" fontId="2" fillId="0" borderId="74" xfId="0" applyFont="1" applyBorder="1" applyProtection="1">
      <protection locked="0"/>
    </xf>
    <xf numFmtId="0" fontId="3" fillId="0" borderId="74" xfId="0" applyFont="1" applyBorder="1" applyAlignment="1" applyProtection="1">
      <alignment horizontal="center" vertical="center"/>
      <protection locked="0"/>
    </xf>
    <xf numFmtId="1" fontId="1" fillId="4" borderId="103" xfId="0" applyNumberFormat="1" applyFont="1" applyFill="1" applyBorder="1" applyAlignment="1" applyProtection="1">
      <alignment vertical="center" wrapText="1"/>
      <protection locked="0"/>
    </xf>
    <xf numFmtId="1" fontId="1" fillId="4" borderId="42" xfId="0" applyNumberFormat="1" applyFont="1" applyFill="1" applyBorder="1" applyAlignment="1" applyProtection="1">
      <alignment vertical="center" wrapText="1"/>
      <protection locked="0"/>
    </xf>
    <xf numFmtId="1" fontId="1" fillId="4" borderId="171" xfId="0" applyNumberFormat="1" applyFont="1" applyFill="1" applyBorder="1" applyAlignment="1" applyProtection="1">
      <alignment vertical="center" wrapText="1"/>
      <protection locked="0"/>
    </xf>
    <xf numFmtId="0" fontId="3" fillId="3" borderId="7" xfId="0" quotePrefix="1" applyFont="1" applyFill="1" applyBorder="1" applyAlignment="1" applyProtection="1">
      <alignment horizontal="center" vertical="center" wrapText="1"/>
      <protection locked="0"/>
    </xf>
    <xf numFmtId="1" fontId="1" fillId="4" borderId="7" xfId="0" applyNumberFormat="1" applyFont="1" applyFill="1" applyBorder="1" applyAlignment="1" applyProtection="1">
      <alignment wrapText="1"/>
      <protection locked="0"/>
    </xf>
    <xf numFmtId="0" fontId="2" fillId="3" borderId="3"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1" fontId="1" fillId="4" borderId="172" xfId="0" applyNumberFormat="1" applyFont="1" applyFill="1" applyBorder="1" applyAlignment="1" applyProtection="1">
      <alignment vertical="center" wrapText="1"/>
      <protection locked="0"/>
    </xf>
    <xf numFmtId="1" fontId="1" fillId="4" borderId="26" xfId="0" applyNumberFormat="1" applyFont="1" applyFill="1" applyBorder="1" applyAlignment="1" applyProtection="1">
      <alignment vertical="center" wrapText="1"/>
      <protection locked="0"/>
    </xf>
    <xf numFmtId="1" fontId="1" fillId="4" borderId="173" xfId="0" applyNumberFormat="1" applyFont="1" applyFill="1" applyBorder="1" applyAlignment="1" applyProtection="1">
      <alignment vertical="center" wrapText="1"/>
      <protection locked="0"/>
    </xf>
    <xf numFmtId="0" fontId="2" fillId="3" borderId="5"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3" fillId="3" borderId="5" xfId="0" quotePrefix="1" applyFont="1" applyFill="1" applyBorder="1" applyAlignment="1" applyProtection="1">
      <alignment horizontal="center" vertical="center" wrapText="1"/>
      <protection locked="0"/>
    </xf>
    <xf numFmtId="1" fontId="1" fillId="4" borderId="26" xfId="0" applyNumberFormat="1" applyFont="1" applyFill="1" applyBorder="1" applyAlignment="1" applyProtection="1">
      <alignment wrapText="1"/>
      <protection locked="0"/>
    </xf>
    <xf numFmtId="1" fontId="1" fillId="4" borderId="5" xfId="0" applyNumberFormat="1" applyFont="1" applyFill="1" applyBorder="1" applyAlignment="1" applyProtection="1">
      <alignment wrapText="1"/>
      <protection locked="0"/>
    </xf>
    <xf numFmtId="0" fontId="2" fillId="3" borderId="2" xfId="0" applyFont="1" applyFill="1" applyBorder="1" applyAlignment="1" applyProtection="1">
      <alignment horizontal="left" vertical="center"/>
      <protection locked="0"/>
    </xf>
    <xf numFmtId="1" fontId="1" fillId="4" borderId="40" xfId="0" applyNumberFormat="1" applyFont="1" applyFill="1" applyBorder="1" applyAlignment="1" applyProtection="1">
      <alignment wrapText="1"/>
      <protection locked="0"/>
    </xf>
    <xf numFmtId="1" fontId="1" fillId="4" borderId="28" xfId="0" applyNumberFormat="1" applyFont="1" applyFill="1" applyBorder="1" applyAlignment="1" applyProtection="1">
      <alignment horizontal="right" vertical="center" wrapText="1"/>
      <protection locked="0"/>
    </xf>
    <xf numFmtId="1" fontId="1" fillId="4" borderId="6" xfId="0" applyNumberFormat="1" applyFont="1" applyFill="1" applyBorder="1" applyAlignment="1" applyProtection="1">
      <alignment horizontal="right" vertical="center" wrapText="1"/>
      <protection locked="0"/>
    </xf>
    <xf numFmtId="1" fontId="1" fillId="4" borderId="5" xfId="0" applyNumberFormat="1" applyFont="1" applyFill="1" applyBorder="1" applyAlignment="1" applyProtection="1">
      <alignment vertical="center" wrapText="1"/>
      <protection locked="0"/>
    </xf>
    <xf numFmtId="0" fontId="2" fillId="3" borderId="5"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5" borderId="2" xfId="0" applyFont="1" applyFill="1" applyBorder="1" applyAlignment="1" applyProtection="1">
      <alignment horizontal="left" vertical="center" wrapText="1"/>
      <protection locked="0"/>
    </xf>
    <xf numFmtId="1" fontId="2" fillId="0" borderId="157" xfId="0" applyNumberFormat="1" applyFont="1" applyBorder="1" applyAlignment="1">
      <alignment wrapText="1"/>
    </xf>
    <xf numFmtId="0" fontId="2" fillId="5" borderId="2" xfId="0" applyFont="1" applyFill="1" applyBorder="1" applyAlignment="1" applyProtection="1">
      <alignment horizontal="left" vertical="center"/>
      <protection locked="0"/>
    </xf>
    <xf numFmtId="1" fontId="1" fillId="0" borderId="6" xfId="0" applyNumberFormat="1" applyFont="1" applyBorder="1" applyAlignment="1" applyProtection="1">
      <alignment horizontal="right" vertical="center" wrapText="1"/>
      <protection locked="0"/>
    </xf>
    <xf numFmtId="0" fontId="3" fillId="3" borderId="5" xfId="0" applyFont="1" applyFill="1" applyBorder="1" applyAlignment="1" applyProtection="1">
      <alignment horizontal="center" vertical="center" wrapText="1"/>
      <protection locked="0"/>
    </xf>
    <xf numFmtId="0" fontId="2" fillId="3" borderId="4" xfId="0" applyFont="1" applyFill="1" applyBorder="1" applyProtection="1">
      <protection locked="0"/>
    </xf>
    <xf numFmtId="1" fontId="1" fillId="4" borderId="40" xfId="0" applyNumberFormat="1" applyFont="1" applyFill="1" applyBorder="1" applyAlignment="1" applyProtection="1">
      <alignment vertical="center" wrapText="1"/>
      <protection locked="0"/>
    </xf>
    <xf numFmtId="0" fontId="2" fillId="3" borderId="4" xfId="0" applyFont="1" applyFill="1" applyBorder="1" applyAlignment="1" applyProtection="1">
      <alignment vertical="center"/>
      <protection locked="0"/>
    </xf>
    <xf numFmtId="1" fontId="2" fillId="0" borderId="26" xfId="0" applyNumberFormat="1" applyFont="1" applyBorder="1" applyAlignment="1">
      <alignment wrapText="1"/>
    </xf>
    <xf numFmtId="1" fontId="2" fillId="0" borderId="46" xfId="0" applyNumberFormat="1" applyFont="1" applyBorder="1" applyAlignment="1">
      <alignment wrapText="1"/>
    </xf>
    <xf numFmtId="0" fontId="2" fillId="3" borderId="2" xfId="0" applyFont="1" applyFill="1" applyBorder="1" applyAlignment="1" applyProtection="1">
      <alignment vertical="center" wrapText="1"/>
      <protection locked="0"/>
    </xf>
    <xf numFmtId="1" fontId="1" fillId="4" borderId="176" xfId="0" applyNumberFormat="1" applyFont="1" applyFill="1" applyBorder="1" applyAlignment="1" applyProtection="1">
      <alignment wrapText="1"/>
      <protection locked="0"/>
    </xf>
    <xf numFmtId="0" fontId="13" fillId="3" borderId="5" xfId="0" applyFont="1" applyFill="1" applyBorder="1" applyAlignment="1" applyProtection="1">
      <alignment vertical="center" wrapText="1"/>
      <protection locked="0"/>
    </xf>
    <xf numFmtId="0" fontId="13" fillId="3" borderId="10" xfId="0" applyFont="1" applyFill="1" applyBorder="1" applyAlignment="1" applyProtection="1">
      <alignment vertical="center" wrapText="1"/>
      <protection locked="0"/>
    </xf>
    <xf numFmtId="0" fontId="2" fillId="3" borderId="2" xfId="0" applyFont="1" applyFill="1" applyBorder="1" applyAlignment="1" applyProtection="1">
      <alignment vertical="center"/>
      <protection locked="0"/>
    </xf>
    <xf numFmtId="0" fontId="2" fillId="3" borderId="5"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1" fontId="1" fillId="4" borderId="10" xfId="0" applyNumberFormat="1" applyFont="1" applyFill="1" applyBorder="1" applyAlignment="1" applyProtection="1">
      <alignment vertical="center" wrapText="1"/>
      <protection locked="0"/>
    </xf>
    <xf numFmtId="1" fontId="3" fillId="0" borderId="139" xfId="0" applyNumberFormat="1" applyFont="1" applyBorder="1" applyAlignment="1" applyProtection="1">
      <alignment wrapText="1"/>
      <protection locked="0"/>
    </xf>
    <xf numFmtId="0" fontId="3" fillId="3" borderId="1" xfId="0" quotePrefix="1" applyFont="1" applyFill="1" applyBorder="1" applyAlignment="1" applyProtection="1">
      <alignment horizontal="left"/>
      <protection locked="0"/>
    </xf>
    <xf numFmtId="0" fontId="3" fillId="3" borderId="179" xfId="0" applyFont="1" applyFill="1" applyBorder="1" applyAlignment="1" applyProtection="1">
      <alignment horizontal="center" vertical="center" wrapText="1"/>
      <protection locked="0"/>
    </xf>
    <xf numFmtId="0" fontId="3" fillId="3" borderId="180" xfId="0" applyFont="1" applyFill="1" applyBorder="1" applyAlignment="1" applyProtection="1">
      <alignment horizontal="center" vertical="center" wrapText="1"/>
      <protection locked="0"/>
    </xf>
    <xf numFmtId="0" fontId="3" fillId="3" borderId="179" xfId="0" applyFont="1" applyFill="1" applyBorder="1" applyAlignment="1" applyProtection="1">
      <alignment horizontal="center" vertical="center"/>
      <protection locked="0"/>
    </xf>
    <xf numFmtId="0" fontId="3" fillId="3" borderId="181" xfId="0" applyFont="1" applyFill="1" applyBorder="1" applyAlignment="1" applyProtection="1">
      <alignment horizontal="center" vertical="center"/>
      <protection locked="0"/>
    </xf>
    <xf numFmtId="0" fontId="3" fillId="3" borderId="182" xfId="0" applyFont="1" applyFill="1" applyBorder="1" applyAlignment="1" applyProtection="1">
      <alignment horizontal="center" vertical="center"/>
      <protection locked="0"/>
    </xf>
    <xf numFmtId="0" fontId="3" fillId="3" borderId="183" xfId="0" applyFont="1" applyFill="1" applyBorder="1" applyAlignment="1" applyProtection="1">
      <alignment horizontal="center" vertical="center"/>
      <protection locked="0"/>
    </xf>
    <xf numFmtId="0" fontId="3" fillId="3" borderId="184" xfId="0" applyFont="1" applyFill="1" applyBorder="1" applyAlignment="1" applyProtection="1">
      <alignment horizontal="center" vertical="center"/>
      <protection locked="0"/>
    </xf>
    <xf numFmtId="0" fontId="3" fillId="3" borderId="185" xfId="0" applyFont="1" applyFill="1" applyBorder="1" applyAlignment="1" applyProtection="1">
      <alignment horizontal="center" vertical="center" wrapText="1"/>
      <protection locked="0"/>
    </xf>
    <xf numFmtId="0" fontId="3" fillId="3" borderId="186" xfId="0" applyFont="1" applyFill="1" applyBorder="1" applyAlignment="1" applyProtection="1">
      <alignment horizontal="center" vertical="center" wrapText="1"/>
      <protection locked="0"/>
    </xf>
    <xf numFmtId="0" fontId="6" fillId="0" borderId="181" xfId="0" applyFont="1" applyBorder="1" applyProtection="1">
      <protection locked="0"/>
    </xf>
    <xf numFmtId="0" fontId="3" fillId="0" borderId="181" xfId="0" applyFont="1" applyBorder="1" applyAlignment="1" applyProtection="1">
      <alignment horizontal="left"/>
      <protection locked="0"/>
    </xf>
    <xf numFmtId="1" fontId="2" fillId="0" borderId="0" xfId="0" applyNumberFormat="1" applyFont="1" applyAlignment="1" applyProtection="1">
      <alignment wrapText="1"/>
      <protection locked="0"/>
    </xf>
    <xf numFmtId="1" fontId="2" fillId="0" borderId="0" xfId="0" applyNumberFormat="1" applyFont="1" applyProtection="1">
      <protection locked="0"/>
    </xf>
    <xf numFmtId="1" fontId="2" fillId="4" borderId="21" xfId="0" applyNumberFormat="1" applyFont="1" applyFill="1" applyBorder="1" applyAlignment="1" applyProtection="1">
      <alignment wrapText="1"/>
      <protection locked="0"/>
    </xf>
    <xf numFmtId="1" fontId="2" fillId="0" borderId="21" xfId="0" applyNumberFormat="1" applyFont="1" applyBorder="1" applyProtection="1">
      <protection locked="0"/>
    </xf>
    <xf numFmtId="1" fontId="2" fillId="4" borderId="22" xfId="0" applyNumberFormat="1" applyFont="1" applyFill="1" applyBorder="1" applyAlignment="1" applyProtection="1">
      <alignment wrapText="1"/>
      <protection locked="0"/>
    </xf>
    <xf numFmtId="1" fontId="2" fillId="4" borderId="23" xfId="0" applyNumberFormat="1" applyFont="1" applyFill="1" applyBorder="1" applyAlignment="1" applyProtection="1">
      <alignment wrapText="1"/>
      <protection locked="0"/>
    </xf>
    <xf numFmtId="0" fontId="3" fillId="3" borderId="47" xfId="0" applyFont="1" applyFill="1" applyBorder="1" applyProtection="1">
      <protection locked="0"/>
    </xf>
    <xf numFmtId="49" fontId="3" fillId="3" borderId="193" xfId="0" applyNumberFormat="1" applyFont="1" applyFill="1" applyBorder="1" applyAlignment="1" applyProtection="1">
      <alignment horizontal="center"/>
      <protection locked="0"/>
    </xf>
    <xf numFmtId="1" fontId="2" fillId="4" borderId="26" xfId="0" applyNumberFormat="1" applyFont="1" applyFill="1" applyBorder="1" applyAlignment="1" applyProtection="1">
      <alignment wrapText="1"/>
      <protection locked="0"/>
    </xf>
    <xf numFmtId="1" fontId="2" fillId="0" borderId="26" xfId="0" applyNumberFormat="1" applyFont="1" applyBorder="1" applyProtection="1">
      <protection locked="0"/>
    </xf>
    <xf numFmtId="1" fontId="2" fillId="4" borderId="2" xfId="0" applyNumberFormat="1" applyFont="1" applyFill="1" applyBorder="1" applyAlignment="1" applyProtection="1">
      <alignment wrapText="1"/>
      <protection locked="0"/>
    </xf>
    <xf numFmtId="1" fontId="2" fillId="4" borderId="5" xfId="0" applyNumberFormat="1" applyFont="1" applyFill="1" applyBorder="1" applyAlignment="1" applyProtection="1">
      <alignment wrapText="1"/>
      <protection locked="0"/>
    </xf>
    <xf numFmtId="0" fontId="3" fillId="3" borderId="40" xfId="0" applyFont="1" applyFill="1" applyBorder="1" applyProtection="1">
      <protection locked="0"/>
    </xf>
    <xf numFmtId="49" fontId="3" fillId="3" borderId="195"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0" fontId="3" fillId="3" borderId="193" xfId="0" applyFont="1" applyFill="1" applyBorder="1" applyAlignment="1" applyProtection="1">
      <alignment horizontal="center"/>
      <protection locked="0"/>
    </xf>
    <xf numFmtId="0" fontId="14" fillId="3" borderId="40" xfId="0" applyFont="1" applyFill="1" applyBorder="1" applyAlignment="1" applyProtection="1">
      <alignment horizontal="left"/>
      <protection locked="0"/>
    </xf>
    <xf numFmtId="0" fontId="14" fillId="3" borderId="40" xfId="0" quotePrefix="1" applyFont="1" applyFill="1" applyBorder="1" applyAlignment="1" applyProtection="1">
      <alignment horizontal="left"/>
      <protection locked="0"/>
    </xf>
    <xf numFmtId="0" fontId="3" fillId="3" borderId="193" xfId="0" quotePrefix="1" applyFont="1" applyFill="1" applyBorder="1" applyAlignment="1" applyProtection="1">
      <alignment horizontal="center"/>
      <protection locked="0"/>
    </xf>
    <xf numFmtId="1" fontId="3" fillId="0" borderId="0" xfId="0" applyNumberFormat="1" applyFont="1" applyAlignment="1">
      <alignment wrapText="1"/>
    </xf>
    <xf numFmtId="1" fontId="3" fillId="0" borderId="0" xfId="0" applyNumberFormat="1" applyFont="1" applyAlignment="1">
      <alignment horizontal="center" vertical="center" wrapText="1"/>
    </xf>
    <xf numFmtId="1" fontId="2" fillId="4" borderId="40" xfId="0" applyNumberFormat="1" applyFont="1" applyFill="1" applyBorder="1" applyAlignment="1" applyProtection="1">
      <alignment wrapText="1"/>
      <protection locked="0"/>
    </xf>
    <xf numFmtId="0" fontId="3" fillId="0" borderId="0" xfId="0" applyFont="1" applyAlignment="1" applyProtection="1">
      <alignment wrapText="1"/>
      <protection locked="0"/>
    </xf>
    <xf numFmtId="0" fontId="3" fillId="3" borderId="196" xfId="0" quotePrefix="1" applyFont="1" applyFill="1" applyBorder="1" applyAlignment="1" applyProtection="1">
      <alignment horizontal="left"/>
      <protection locked="0"/>
    </xf>
    <xf numFmtId="0" fontId="3" fillId="3" borderId="195" xfId="0" applyFont="1" applyFill="1" applyBorder="1" applyAlignment="1" applyProtection="1">
      <alignment horizontal="center"/>
      <protection locked="0"/>
    </xf>
    <xf numFmtId="0" fontId="3" fillId="3" borderId="197" xfId="0" applyFont="1" applyFill="1" applyBorder="1" applyAlignment="1" applyProtection="1">
      <alignment horizontal="center" wrapText="1"/>
      <protection locked="0"/>
    </xf>
    <xf numFmtId="0" fontId="3" fillId="3" borderId="198" xfId="0" applyFont="1" applyFill="1" applyBorder="1" applyAlignment="1" applyProtection="1">
      <alignment horizontal="center" wrapText="1"/>
      <protection locked="0"/>
    </xf>
    <xf numFmtId="0" fontId="3" fillId="3" borderId="108" xfId="0" applyFont="1" applyFill="1" applyBorder="1" applyAlignment="1" applyProtection="1">
      <alignment horizontal="center" wrapText="1"/>
      <protection locked="0"/>
    </xf>
    <xf numFmtId="0" fontId="3" fillId="3" borderId="197" xfId="0" applyFont="1" applyFill="1" applyBorder="1" applyAlignment="1" applyProtection="1">
      <alignment horizontal="center"/>
      <protection locked="0"/>
    </xf>
    <xf numFmtId="0" fontId="3" fillId="3" borderId="199" xfId="0" applyFont="1" applyFill="1" applyBorder="1" applyAlignment="1" applyProtection="1">
      <alignment horizontal="center"/>
      <protection locked="0"/>
    </xf>
    <xf numFmtId="0" fontId="15" fillId="0" borderId="0" xfId="0" applyFont="1" applyAlignment="1" applyProtection="1">
      <alignment wrapText="1"/>
      <protection locked="0"/>
    </xf>
    <xf numFmtId="0" fontId="3" fillId="0" borderId="0" xfId="0" quotePrefix="1" applyFont="1" applyAlignment="1" applyProtection="1">
      <alignment horizontal="left" vertical="top" wrapText="1"/>
      <protection locked="0"/>
    </xf>
    <xf numFmtId="0" fontId="3" fillId="0" borderId="0" xfId="0" quotePrefix="1" applyFont="1" applyAlignment="1" applyProtection="1">
      <alignment horizontal="center"/>
      <protection locked="0"/>
    </xf>
    <xf numFmtId="1" fontId="2" fillId="0" borderId="25" xfId="0" applyNumberFormat="1"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3" fillId="8" borderId="25" xfId="0" quotePrefix="1" applyFont="1" applyFill="1" applyBorder="1" applyAlignment="1" applyProtection="1">
      <alignment horizontal="left" vertical="center" wrapText="1"/>
      <protection locked="0"/>
    </xf>
    <xf numFmtId="1" fontId="3" fillId="8" borderId="3" xfId="0" quotePrefix="1" applyNumberFormat="1"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1" fontId="3" fillId="8" borderId="3" xfId="0" applyNumberFormat="1" applyFont="1" applyFill="1" applyBorder="1" applyAlignment="1" applyProtection="1">
      <alignment horizontal="center" vertical="center" wrapText="1"/>
      <protection locked="0"/>
    </xf>
    <xf numFmtId="1" fontId="3" fillId="8" borderId="7"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1" fontId="2" fillId="0" borderId="97" xfId="0" applyNumberFormat="1" applyFont="1" applyBorder="1" applyAlignment="1" applyProtection="1">
      <alignment wrapText="1"/>
      <protection locked="0"/>
    </xf>
    <xf numFmtId="1" fontId="2" fillId="0" borderId="98" xfId="0" applyNumberFormat="1" applyFont="1" applyBorder="1" applyAlignment="1" applyProtection="1">
      <alignment wrapText="1"/>
      <protection locked="0"/>
    </xf>
    <xf numFmtId="1" fontId="2" fillId="0" borderId="208" xfId="0" applyNumberFormat="1" applyFont="1" applyBorder="1" applyAlignment="1" applyProtection="1">
      <alignment wrapText="1"/>
      <protection locked="0"/>
    </xf>
    <xf numFmtId="1" fontId="2" fillId="0" borderId="209" xfId="0" applyNumberFormat="1" applyFont="1" applyBorder="1" applyAlignment="1" applyProtection="1">
      <alignment wrapText="1"/>
      <protection locked="0"/>
    </xf>
    <xf numFmtId="0" fontId="3" fillId="3" borderId="208" xfId="0" quotePrefix="1" applyFont="1" applyFill="1" applyBorder="1" applyAlignment="1" applyProtection="1">
      <alignment horizontal="left" vertical="top" wrapText="1"/>
      <protection locked="0"/>
    </xf>
    <xf numFmtId="0" fontId="3" fillId="3" borderId="22" xfId="0" quotePrefix="1" applyFont="1" applyFill="1" applyBorder="1" applyAlignment="1" applyProtection="1">
      <alignment horizontal="center"/>
      <protection locked="0"/>
    </xf>
    <xf numFmtId="1" fontId="2" fillId="0" borderId="72" xfId="0" applyNumberFormat="1" applyFont="1" applyBorder="1" applyAlignment="1" applyProtection="1">
      <alignment wrapText="1"/>
      <protection locked="0"/>
    </xf>
    <xf numFmtId="1" fontId="2" fillId="0" borderId="3" xfId="0" applyNumberFormat="1" applyFont="1" applyBorder="1" applyAlignment="1" applyProtection="1">
      <alignment wrapText="1"/>
      <protection locked="0"/>
    </xf>
    <xf numFmtId="1" fontId="2" fillId="0" borderId="7" xfId="0" applyNumberFormat="1" applyFont="1" applyBorder="1" applyAlignment="1" applyProtection="1">
      <alignment wrapText="1"/>
      <protection locked="0"/>
    </xf>
    <xf numFmtId="1" fontId="2" fillId="0" borderId="210" xfId="0" applyNumberFormat="1" applyFont="1" applyBorder="1" applyAlignment="1" applyProtection="1">
      <alignment wrapText="1"/>
      <protection locked="0"/>
    </xf>
    <xf numFmtId="0" fontId="3" fillId="3" borderId="8" xfId="0" applyFont="1" applyFill="1" applyBorder="1" applyAlignment="1" applyProtection="1">
      <alignment vertical="center" wrapText="1"/>
      <protection locked="0"/>
    </xf>
    <xf numFmtId="0" fontId="3" fillId="3" borderId="211" xfId="0" quotePrefix="1" applyFont="1" applyFill="1" applyBorder="1" applyAlignment="1" applyProtection="1">
      <alignment horizontal="center" vertical="center"/>
      <protection locked="0"/>
    </xf>
    <xf numFmtId="0" fontId="3" fillId="3" borderId="212" xfId="0" applyFont="1" applyFill="1" applyBorder="1" applyAlignment="1" applyProtection="1">
      <alignment horizontal="center" wrapText="1"/>
      <protection locked="0"/>
    </xf>
    <xf numFmtId="0" fontId="3" fillId="3" borderId="213" xfId="0" applyFont="1" applyFill="1" applyBorder="1" applyAlignment="1" applyProtection="1">
      <alignment horizontal="center" wrapText="1"/>
      <protection locked="0"/>
    </xf>
    <xf numFmtId="0" fontId="3" fillId="3" borderId="214" xfId="0" applyFont="1" applyFill="1" applyBorder="1" applyAlignment="1" applyProtection="1">
      <alignment horizontal="center" wrapText="1"/>
      <protection locked="0"/>
    </xf>
    <xf numFmtId="0" fontId="3" fillId="3" borderId="95" xfId="0" applyFont="1" applyFill="1" applyBorder="1" applyAlignment="1" applyProtection="1">
      <alignment horizontal="center"/>
      <protection locked="0"/>
    </xf>
    <xf numFmtId="0" fontId="3" fillId="3" borderId="215" xfId="0" applyFont="1" applyFill="1" applyBorder="1" applyAlignment="1" applyProtection="1">
      <alignment horizontal="center"/>
      <protection locked="0"/>
    </xf>
    <xf numFmtId="0" fontId="3" fillId="0" borderId="101" xfId="0" quotePrefix="1" applyFont="1" applyBorder="1" applyAlignment="1" applyProtection="1">
      <alignment horizontal="left"/>
      <protection locked="0"/>
    </xf>
    <xf numFmtId="1" fontId="2" fillId="0" borderId="220" xfId="0" applyNumberFormat="1" applyFont="1" applyBorder="1" applyAlignment="1" applyProtection="1">
      <alignment vertical="center" wrapText="1"/>
      <protection locked="0"/>
    </xf>
    <xf numFmtId="0" fontId="3" fillId="3" borderId="21" xfId="0" quotePrefix="1" applyFont="1" applyFill="1" applyBorder="1" applyAlignment="1" applyProtection="1">
      <alignment horizontal="left" wrapText="1"/>
      <protection locked="0"/>
    </xf>
    <xf numFmtId="1" fontId="2" fillId="0" borderId="2" xfId="0" applyNumberFormat="1" applyFont="1" applyBorder="1" applyAlignment="1" applyProtection="1">
      <alignment vertical="center" wrapText="1"/>
      <protection locked="0"/>
    </xf>
    <xf numFmtId="1" fontId="2" fillId="0" borderId="193" xfId="0" applyNumberFormat="1" applyFont="1" applyBorder="1" applyAlignment="1" applyProtection="1">
      <alignment vertical="center" wrapText="1"/>
      <protection locked="0"/>
    </xf>
    <xf numFmtId="0" fontId="3" fillId="3" borderId="26" xfId="0" quotePrefix="1" applyFont="1" applyFill="1" applyBorder="1" applyAlignment="1" applyProtection="1">
      <alignment horizontal="left" wrapText="1"/>
      <protection locked="0"/>
    </xf>
    <xf numFmtId="1" fontId="2" fillId="0" borderId="101" xfId="0" applyNumberFormat="1" applyFont="1" applyBorder="1" applyAlignment="1" applyProtection="1">
      <alignment wrapText="1"/>
      <protection locked="0"/>
    </xf>
    <xf numFmtId="0" fontId="2" fillId="0" borderId="101" xfId="0" applyFont="1" applyBorder="1" applyProtection="1">
      <protection locked="0"/>
    </xf>
    <xf numFmtId="0" fontId="3" fillId="0" borderId="101" xfId="0" applyFont="1" applyBorder="1" applyProtection="1">
      <protection locked="0"/>
    </xf>
    <xf numFmtId="1" fontId="2" fillId="0" borderId="24" xfId="0" applyNumberFormat="1" applyFont="1" applyBorder="1" applyAlignment="1" applyProtection="1">
      <alignment wrapText="1"/>
      <protection locked="0"/>
    </xf>
    <xf numFmtId="1" fontId="2" fillId="0" borderId="22" xfId="0" applyNumberFormat="1" applyFont="1" applyBorder="1" applyAlignment="1" applyProtection="1">
      <alignment wrapText="1"/>
      <protection locked="0"/>
    </xf>
    <xf numFmtId="1" fontId="2" fillId="0" borderId="23" xfId="0" applyNumberFormat="1" applyFont="1" applyBorder="1" applyAlignment="1" applyProtection="1">
      <alignment wrapText="1"/>
      <protection locked="0"/>
    </xf>
    <xf numFmtId="1" fontId="2" fillId="0" borderId="220" xfId="0" applyNumberFormat="1" applyFont="1" applyBorder="1" applyAlignment="1" applyProtection="1">
      <alignment wrapText="1"/>
      <protection locked="0"/>
    </xf>
    <xf numFmtId="49" fontId="3" fillId="3" borderId="21" xfId="0" applyNumberFormat="1" applyFont="1" applyFill="1" applyBorder="1" applyAlignment="1" applyProtection="1">
      <alignment wrapText="1"/>
      <protection locked="0"/>
    </xf>
    <xf numFmtId="49" fontId="3" fillId="3" borderId="173" xfId="0" quotePrefix="1" applyNumberFormat="1" applyFont="1" applyFill="1" applyBorder="1" applyAlignment="1" applyProtection="1">
      <alignment horizontal="center" vertical="center"/>
      <protection locked="0"/>
    </xf>
    <xf numFmtId="1" fontId="2" fillId="0" borderId="27" xfId="0" applyNumberFormat="1" applyFont="1" applyBorder="1" applyAlignment="1" applyProtection="1">
      <alignment vertical="center" wrapText="1"/>
      <protection locked="0"/>
    </xf>
    <xf numFmtId="49" fontId="3" fillId="3" borderId="26" xfId="0" applyNumberFormat="1" applyFont="1" applyFill="1" applyBorder="1" applyAlignment="1" applyProtection="1">
      <alignment wrapText="1"/>
      <protection locked="0"/>
    </xf>
    <xf numFmtId="1" fontId="2" fillId="0" borderId="46" xfId="0" applyNumberFormat="1" applyFont="1" applyBorder="1" applyAlignment="1" applyProtection="1">
      <alignment wrapText="1"/>
      <protection locked="0"/>
    </xf>
    <xf numFmtId="1" fontId="2" fillId="0" borderId="2" xfId="0" applyNumberFormat="1" applyFont="1" applyBorder="1" applyAlignment="1" applyProtection="1">
      <alignment wrapText="1"/>
      <protection locked="0"/>
    </xf>
    <xf numFmtId="1" fontId="2" fillId="0" borderId="26" xfId="0" applyNumberFormat="1" applyFont="1" applyBorder="1" applyAlignment="1" applyProtection="1">
      <alignment vertical="center"/>
      <protection locked="0"/>
    </xf>
    <xf numFmtId="49" fontId="3" fillId="5" borderId="26" xfId="0" applyNumberFormat="1" applyFont="1" applyFill="1" applyBorder="1" applyAlignment="1" applyProtection="1">
      <alignment wrapText="1"/>
      <protection locked="0"/>
    </xf>
    <xf numFmtId="49" fontId="3" fillId="3" borderId="26" xfId="0" quotePrefix="1" applyNumberFormat="1" applyFont="1" applyFill="1" applyBorder="1" applyAlignment="1" applyProtection="1">
      <alignment horizontal="left" wrapText="1"/>
      <protection locked="0"/>
    </xf>
    <xf numFmtId="49" fontId="3" fillId="3" borderId="173" xfId="0" applyNumberFormat="1" applyFont="1" applyFill="1" applyBorder="1" applyAlignment="1" applyProtection="1">
      <alignment horizontal="center" vertical="center"/>
      <protection locked="0"/>
    </xf>
    <xf numFmtId="1" fontId="2" fillId="4" borderId="29" xfId="0" applyNumberFormat="1" applyFont="1" applyFill="1" applyBorder="1" applyAlignment="1" applyProtection="1">
      <alignment vertical="center" wrapText="1"/>
      <protection locked="0"/>
    </xf>
    <xf numFmtId="1" fontId="2" fillId="4" borderId="6" xfId="0" applyNumberFormat="1" applyFont="1" applyFill="1" applyBorder="1" applyAlignment="1" applyProtection="1">
      <alignment vertical="center" wrapText="1"/>
      <protection locked="0"/>
    </xf>
    <xf numFmtId="1" fontId="2" fillId="0" borderId="5" xfId="0" applyNumberFormat="1" applyFont="1" applyBorder="1" applyAlignment="1">
      <alignment vertical="center" wrapText="1"/>
    </xf>
    <xf numFmtId="49" fontId="3" fillId="3" borderId="1" xfId="0" applyNumberFormat="1" applyFont="1" applyFill="1" applyBorder="1" applyAlignment="1" applyProtection="1">
      <alignment horizontal="left" vertical="top" wrapText="1"/>
      <protection locked="0"/>
    </xf>
    <xf numFmtId="1" fontId="2" fillId="4" borderId="223" xfId="0" applyNumberFormat="1" applyFont="1" applyFill="1" applyBorder="1" applyAlignment="1" applyProtection="1">
      <alignment vertical="center" wrapText="1"/>
      <protection locked="0"/>
    </xf>
    <xf numFmtId="1" fontId="2" fillId="0" borderId="1" xfId="0" applyNumberFormat="1" applyFont="1" applyBorder="1" applyAlignment="1" applyProtection="1">
      <alignment vertical="center" wrapText="1"/>
      <protection locked="0"/>
    </xf>
    <xf numFmtId="49" fontId="3" fillId="3" borderId="177" xfId="0" applyNumberFormat="1" applyFont="1" applyFill="1" applyBorder="1" applyAlignment="1" applyProtection="1">
      <alignment wrapText="1"/>
      <protection locked="0"/>
    </xf>
    <xf numFmtId="49" fontId="3" fillId="3" borderId="95" xfId="0" applyNumberFormat="1" applyFont="1" applyFill="1" applyBorder="1" applyAlignment="1" applyProtection="1">
      <alignment horizontal="center" wrapText="1"/>
      <protection locked="0"/>
    </xf>
    <xf numFmtId="49" fontId="3" fillId="3" borderId="213" xfId="0" applyNumberFormat="1" applyFont="1" applyFill="1" applyBorder="1" applyAlignment="1" applyProtection="1">
      <alignment horizontal="center" wrapText="1"/>
      <protection locked="0"/>
    </xf>
    <xf numFmtId="49" fontId="3" fillId="3" borderId="212" xfId="0" applyNumberFormat="1" applyFont="1" applyFill="1" applyBorder="1" applyAlignment="1" applyProtection="1">
      <alignment horizontal="center" wrapText="1"/>
      <protection locked="0"/>
    </xf>
    <xf numFmtId="49" fontId="3" fillId="3" borderId="96" xfId="0" applyNumberFormat="1" applyFont="1" applyFill="1" applyBorder="1" applyAlignment="1" applyProtection="1">
      <alignment horizontal="center" wrapText="1"/>
      <protection locked="0"/>
    </xf>
    <xf numFmtId="49" fontId="3" fillId="3" borderId="214" xfId="0" applyNumberFormat="1" applyFont="1" applyFill="1" applyBorder="1" applyAlignment="1" applyProtection="1">
      <alignment horizontal="center" wrapText="1"/>
      <protection locked="0"/>
    </xf>
    <xf numFmtId="49" fontId="3" fillId="3" borderId="95" xfId="0" applyNumberFormat="1" applyFont="1" applyFill="1" applyBorder="1" applyAlignment="1" applyProtection="1">
      <alignment horizontal="center"/>
      <protection locked="0"/>
    </xf>
    <xf numFmtId="49" fontId="3" fillId="3" borderId="215" xfId="0" applyNumberFormat="1" applyFont="1" applyFill="1" applyBorder="1" applyAlignment="1" applyProtection="1">
      <alignment horizontal="center"/>
      <protection locked="0"/>
    </xf>
    <xf numFmtId="1" fontId="1" fillId="0" borderId="21" xfId="0" applyNumberFormat="1" applyFont="1" applyBorder="1" applyAlignment="1" applyProtection="1">
      <alignment vertical="center" wrapText="1"/>
      <protection locked="0"/>
    </xf>
    <xf numFmtId="1" fontId="1" fillId="4" borderId="22" xfId="0" applyNumberFormat="1" applyFont="1" applyFill="1" applyBorder="1" applyAlignment="1" applyProtection="1">
      <alignment vertical="center" wrapText="1"/>
      <protection locked="0"/>
    </xf>
    <xf numFmtId="49" fontId="3" fillId="3" borderId="4" xfId="0" applyNumberFormat="1" applyFont="1" applyFill="1" applyBorder="1" applyAlignment="1" applyProtection="1">
      <alignment wrapText="1"/>
      <protection locked="0"/>
    </xf>
    <xf numFmtId="49" fontId="3" fillId="3" borderId="156" xfId="0" quotePrefix="1" applyNumberFormat="1" applyFont="1" applyFill="1" applyBorder="1" applyAlignment="1" applyProtection="1">
      <alignment horizontal="center" vertical="center"/>
      <protection locked="0"/>
    </xf>
    <xf numFmtId="1" fontId="1" fillId="0" borderId="26" xfId="0" applyNumberFormat="1" applyFont="1" applyBorder="1" applyAlignment="1" applyProtection="1">
      <alignment vertical="center" wrapText="1"/>
      <protection locked="0"/>
    </xf>
    <xf numFmtId="1" fontId="1" fillId="4" borderId="2" xfId="0" applyNumberFormat="1" applyFont="1" applyFill="1" applyBorder="1" applyAlignment="1" applyProtection="1">
      <alignment vertical="center" wrapText="1"/>
      <protection locked="0"/>
    </xf>
    <xf numFmtId="49" fontId="3" fillId="3" borderId="41" xfId="0" quotePrefix="1" applyNumberFormat="1" applyFont="1" applyFill="1" applyBorder="1" applyAlignment="1" applyProtection="1">
      <alignment horizontal="center" vertical="center"/>
      <protection locked="0"/>
    </xf>
    <xf numFmtId="49" fontId="3" fillId="3" borderId="157" xfId="0" applyNumberFormat="1" applyFont="1" applyFill="1" applyBorder="1" applyAlignment="1" applyProtection="1">
      <alignment horizontal="center" vertical="center"/>
      <protection locked="0"/>
    </xf>
    <xf numFmtId="49" fontId="3" fillId="3" borderId="13" xfId="0" applyNumberFormat="1" applyFont="1" applyFill="1" applyBorder="1" applyProtection="1">
      <protection locked="0"/>
    </xf>
    <xf numFmtId="49" fontId="3" fillId="3" borderId="4" xfId="0" quotePrefix="1" applyNumberFormat="1" applyFont="1" applyFill="1" applyBorder="1" applyAlignment="1" applyProtection="1">
      <alignment horizontal="left" wrapText="1"/>
      <protection locked="0"/>
    </xf>
    <xf numFmtId="49" fontId="3" fillId="3" borderId="13" xfId="0" applyNumberFormat="1" applyFont="1" applyFill="1" applyBorder="1" applyAlignment="1" applyProtection="1">
      <alignment wrapText="1"/>
      <protection locked="0"/>
    </xf>
    <xf numFmtId="49" fontId="3" fillId="3" borderId="160" xfId="0" applyNumberFormat="1" applyFont="1" applyFill="1" applyBorder="1" applyAlignment="1" applyProtection="1">
      <alignment horizontal="center" vertical="center"/>
      <protection locked="0"/>
    </xf>
    <xf numFmtId="1" fontId="2" fillId="0" borderId="1" xfId="0" applyNumberFormat="1" applyFont="1" applyBorder="1" applyAlignment="1">
      <alignment vertical="center" wrapText="1"/>
    </xf>
    <xf numFmtId="1" fontId="1" fillId="4" borderId="1" xfId="0" applyNumberFormat="1" applyFont="1" applyFill="1" applyBorder="1" applyAlignment="1" applyProtection="1">
      <alignment vertical="center" wrapText="1"/>
      <protection locked="0"/>
    </xf>
    <xf numFmtId="0" fontId="2" fillId="0" borderId="46" xfId="0" applyFont="1" applyBorder="1" applyAlignment="1" applyProtection="1">
      <alignment wrapText="1"/>
      <protection locked="0"/>
    </xf>
    <xf numFmtId="49" fontId="3" fillId="3" borderId="1" xfId="0" applyNumberFormat="1" applyFont="1" applyFill="1" applyBorder="1" applyAlignment="1" applyProtection="1">
      <alignment horizontal="center" vertical="center"/>
      <protection locked="0"/>
    </xf>
    <xf numFmtId="49" fontId="3" fillId="3" borderId="162" xfId="0" applyNumberFormat="1" applyFont="1" applyFill="1" applyBorder="1" applyAlignment="1" applyProtection="1">
      <alignment horizontal="center" wrapText="1"/>
      <protection locked="0"/>
    </xf>
    <xf numFmtId="49" fontId="3" fillId="3" borderId="198" xfId="0" applyNumberFormat="1" applyFont="1" applyFill="1" applyBorder="1" applyAlignment="1" applyProtection="1">
      <alignment horizontal="center" wrapText="1"/>
      <protection locked="0"/>
    </xf>
    <xf numFmtId="49" fontId="3" fillId="3" borderId="108" xfId="0" applyNumberFormat="1" applyFont="1" applyFill="1" applyBorder="1" applyAlignment="1" applyProtection="1">
      <alignment horizontal="center" wrapText="1"/>
      <protection locked="0"/>
    </xf>
    <xf numFmtId="49" fontId="3" fillId="3" borderId="197" xfId="0" applyNumberFormat="1" applyFont="1" applyFill="1" applyBorder="1" applyAlignment="1" applyProtection="1">
      <alignment horizontal="center"/>
      <protection locked="0"/>
    </xf>
    <xf numFmtId="49" fontId="3" fillId="3" borderId="108" xfId="0" applyNumberFormat="1" applyFont="1" applyFill="1" applyBorder="1" applyAlignment="1" applyProtection="1">
      <alignment horizontal="center"/>
      <protection locked="0"/>
    </xf>
    <xf numFmtId="49" fontId="3" fillId="3" borderId="124" xfId="0" applyNumberFormat="1" applyFont="1" applyFill="1" applyBorder="1" applyAlignment="1" applyProtection="1">
      <alignment horizontal="center" vertical="center" wrapText="1"/>
      <protection locked="0"/>
    </xf>
    <xf numFmtId="49" fontId="3" fillId="3" borderId="44" xfId="0" applyNumberFormat="1" applyFont="1" applyFill="1" applyBorder="1" applyAlignment="1" applyProtection="1">
      <alignment horizontal="center" vertical="center" wrapText="1"/>
      <protection locked="0"/>
    </xf>
    <xf numFmtId="49" fontId="3" fillId="3" borderId="226" xfId="0" applyNumberFormat="1" applyFont="1" applyFill="1" applyBorder="1" applyAlignment="1" applyProtection="1">
      <alignment horizontal="center" vertical="center" wrapText="1"/>
      <protection locked="0"/>
    </xf>
    <xf numFmtId="49" fontId="3" fillId="3" borderId="227" xfId="0" applyNumberFormat="1" applyFont="1" applyFill="1" applyBorder="1" applyAlignment="1" applyProtection="1">
      <alignment horizontal="center" vertical="center" wrapText="1"/>
      <protection locked="0"/>
    </xf>
    <xf numFmtId="49" fontId="3" fillId="3" borderId="121" xfId="0" applyNumberFormat="1" applyFont="1" applyFill="1" applyBorder="1" applyAlignment="1" applyProtection="1">
      <alignment horizontal="center" vertical="center"/>
      <protection locked="0"/>
    </xf>
    <xf numFmtId="49" fontId="3" fillId="3" borderId="124" xfId="0" quotePrefix="1" applyNumberFormat="1" applyFont="1" applyFill="1" applyBorder="1" applyAlignment="1" applyProtection="1">
      <alignment horizontal="center" vertical="center" wrapText="1"/>
      <protection locked="0"/>
    </xf>
    <xf numFmtId="0" fontId="2" fillId="0" borderId="73" xfId="0" applyFont="1" applyBorder="1" applyAlignment="1" applyProtection="1">
      <alignment wrapText="1"/>
      <protection locked="0"/>
    </xf>
    <xf numFmtId="0" fontId="5" fillId="0" borderId="73" xfId="0" applyFont="1" applyBorder="1" applyAlignment="1" applyProtection="1">
      <alignment wrapText="1"/>
      <protection locked="0"/>
    </xf>
    <xf numFmtId="0" fontId="3" fillId="0" borderId="73" xfId="0" applyFont="1" applyBorder="1" applyAlignment="1" applyProtection="1">
      <alignment wrapText="1"/>
      <protection locked="0"/>
    </xf>
    <xf numFmtId="1" fontId="1" fillId="4" borderId="97" xfId="0" applyNumberFormat="1" applyFont="1" applyFill="1" applyBorder="1" applyAlignment="1" applyProtection="1">
      <alignment vertical="center" wrapText="1"/>
      <protection locked="0"/>
    </xf>
    <xf numFmtId="49" fontId="3" fillId="3" borderId="22" xfId="0" applyNumberFormat="1" applyFont="1" applyFill="1" applyBorder="1" applyAlignment="1" applyProtection="1">
      <alignment vertical="center" wrapText="1"/>
      <protection locked="0"/>
    </xf>
    <xf numFmtId="49" fontId="3" fillId="3" borderId="2" xfId="0" quotePrefix="1" applyNumberFormat="1" applyFont="1" applyFill="1" applyBorder="1" applyAlignment="1" applyProtection="1">
      <alignment horizontal="center" vertical="center" wrapText="1"/>
      <protection locked="0"/>
    </xf>
    <xf numFmtId="1" fontId="1" fillId="4" borderId="72" xfId="0" applyNumberFormat="1" applyFont="1" applyFill="1" applyBorder="1" applyAlignment="1" applyProtection="1">
      <alignment vertical="center" wrapText="1"/>
      <protection locked="0"/>
    </xf>
    <xf numFmtId="49" fontId="3" fillId="3" borderId="3" xfId="0" applyNumberFormat="1" applyFont="1" applyFill="1" applyBorder="1" applyAlignment="1" applyProtection="1">
      <alignment vertical="center" wrapText="1"/>
      <protection locked="0"/>
    </xf>
    <xf numFmtId="49" fontId="3" fillId="3" borderId="2" xfId="0" quotePrefix="1" applyNumberFormat="1" applyFont="1" applyFill="1" applyBorder="1" applyAlignment="1" applyProtection="1">
      <alignment horizontal="center" vertical="center"/>
      <protection locked="0"/>
    </xf>
    <xf numFmtId="1" fontId="1" fillId="4" borderId="72" xfId="0" applyNumberFormat="1" applyFont="1" applyFill="1" applyBorder="1" applyAlignment="1" applyProtection="1">
      <alignment wrapText="1"/>
      <protection locked="0"/>
    </xf>
    <xf numFmtId="49" fontId="3" fillId="3" borderId="3" xfId="0" applyNumberFormat="1" applyFont="1" applyFill="1" applyBorder="1" applyAlignment="1" applyProtection="1">
      <alignment wrapText="1"/>
      <protection locked="0"/>
    </xf>
    <xf numFmtId="1" fontId="1" fillId="4" borderId="27" xfId="0" applyNumberFormat="1" applyFont="1" applyFill="1" applyBorder="1" applyAlignment="1" applyProtection="1">
      <alignment wrapText="1"/>
      <protection locked="0"/>
    </xf>
    <xf numFmtId="49" fontId="3" fillId="3" borderId="2" xfId="0" applyNumberFormat="1" applyFont="1" applyFill="1" applyBorder="1" applyAlignment="1" applyProtection="1">
      <alignment wrapText="1"/>
      <protection locked="0"/>
    </xf>
    <xf numFmtId="49" fontId="3" fillId="3" borderId="2" xfId="0" quotePrefix="1" applyNumberFormat="1" applyFont="1" applyFill="1" applyBorder="1" applyAlignment="1" applyProtection="1">
      <alignment horizontal="left" wrapText="1"/>
      <protection locked="0"/>
    </xf>
    <xf numFmtId="49" fontId="3" fillId="5" borderId="2" xfId="0" applyNumberFormat="1" applyFont="1" applyFill="1" applyBorder="1" applyAlignment="1" applyProtection="1">
      <alignment wrapText="1"/>
      <protection locked="0"/>
    </xf>
    <xf numFmtId="0" fontId="15" fillId="0" borderId="0" xfId="0" applyFont="1" applyProtection="1">
      <protection locked="0"/>
    </xf>
    <xf numFmtId="49" fontId="3" fillId="3" borderId="2" xfId="0" applyNumberFormat="1" applyFont="1" applyFill="1" applyBorder="1" applyAlignment="1" applyProtection="1">
      <alignment vertical="center" wrapText="1"/>
      <protection locked="0"/>
    </xf>
    <xf numFmtId="49" fontId="3" fillId="3" borderId="2" xfId="0" applyNumberFormat="1" applyFont="1" applyFill="1" applyBorder="1" applyAlignment="1" applyProtection="1">
      <alignment horizontal="center" vertical="center"/>
      <protection locked="0"/>
    </xf>
    <xf numFmtId="1" fontId="1" fillId="4" borderId="29" xfId="0" applyNumberFormat="1" applyFont="1" applyFill="1" applyBorder="1" applyAlignment="1" applyProtection="1">
      <alignment wrapText="1"/>
      <protection locked="0"/>
    </xf>
    <xf numFmtId="49" fontId="3" fillId="3" borderId="1" xfId="0" applyNumberFormat="1" applyFont="1" applyFill="1" applyBorder="1" applyAlignment="1" applyProtection="1">
      <alignment wrapText="1"/>
      <protection locked="0"/>
    </xf>
    <xf numFmtId="0" fontId="3" fillId="3" borderId="179" xfId="0" applyFont="1" applyFill="1" applyBorder="1" applyAlignment="1" applyProtection="1">
      <alignment horizontal="center" wrapText="1"/>
      <protection locked="0"/>
    </xf>
    <xf numFmtId="49" fontId="3" fillId="3" borderId="180" xfId="0" applyNumberFormat="1" applyFont="1" applyFill="1" applyBorder="1" applyAlignment="1" applyProtection="1">
      <alignment horizontal="center"/>
      <protection locked="0"/>
    </xf>
    <xf numFmtId="49" fontId="3" fillId="3" borderId="180" xfId="0" applyNumberFormat="1" applyFont="1" applyFill="1" applyBorder="1" applyAlignment="1" applyProtection="1">
      <alignment horizontal="center" vertical="center" wrapText="1"/>
      <protection locked="0"/>
    </xf>
    <xf numFmtId="49" fontId="3" fillId="3" borderId="95" xfId="0" quotePrefix="1" applyNumberFormat="1" applyFont="1" applyFill="1" applyBorder="1" applyAlignment="1" applyProtection="1">
      <alignment horizontal="center" vertical="center" wrapText="1"/>
      <protection locked="0"/>
    </xf>
    <xf numFmtId="49" fontId="6" fillId="0" borderId="0" xfId="0" applyNumberFormat="1" applyFont="1" applyProtection="1">
      <protection locked="0"/>
    </xf>
    <xf numFmtId="49" fontId="6" fillId="0" borderId="0" xfId="0" applyNumberFormat="1" applyFont="1" applyAlignment="1" applyProtection="1">
      <alignment horizontal="center"/>
      <protection locked="0"/>
    </xf>
    <xf numFmtId="49" fontId="2" fillId="0" borderId="0" xfId="0" applyNumberFormat="1" applyFont="1" applyProtection="1">
      <protection locked="0"/>
    </xf>
    <xf numFmtId="49" fontId="6" fillId="0" borderId="0" xfId="0" applyNumberFormat="1" applyFont="1" applyAlignment="1" applyProtection="1">
      <alignment horizontal="left"/>
      <protection locked="0"/>
    </xf>
    <xf numFmtId="49" fontId="2" fillId="0" borderId="0" xfId="0" applyNumberFormat="1" applyFont="1" applyAlignment="1" applyProtection="1">
      <alignment horizontal="left"/>
      <protection locked="0"/>
    </xf>
    <xf numFmtId="0" fontId="6" fillId="0" borderId="2" xfId="0" applyFont="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protection locked="0"/>
    </xf>
    <xf numFmtId="0" fontId="2" fillId="0" borderId="11" xfId="0" applyFont="1" applyBorder="1" applyAlignment="1" applyProtection="1">
      <alignment horizontal="center" vertical="center" wrapText="1"/>
      <protection locked="0"/>
    </xf>
    <xf numFmtId="0" fontId="2" fillId="0" borderId="13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wrapText="1"/>
    </xf>
    <xf numFmtId="0" fontId="8" fillId="0" borderId="0" xfId="0" applyFont="1" applyProtection="1">
      <protection locked="0"/>
    </xf>
    <xf numFmtId="0" fontId="18" fillId="0" borderId="0" xfId="0" applyFont="1"/>
    <xf numFmtId="0" fontId="18" fillId="0" borderId="0" xfId="0" applyFont="1" applyProtection="1">
      <protection locked="0"/>
    </xf>
    <xf numFmtId="0" fontId="19" fillId="0" borderId="2" xfId="0" applyFont="1" applyBorder="1" applyAlignment="1" applyProtection="1">
      <alignment vertical="center" wrapText="1"/>
      <protection locked="0"/>
    </xf>
    <xf numFmtId="0" fontId="20" fillId="0" borderId="2" xfId="0" applyFont="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5" xfId="0" applyFont="1" applyBorder="1" applyAlignment="1" applyProtection="1">
      <alignment horizontal="center" vertical="center" wrapText="1"/>
      <protection locked="0"/>
    </xf>
    <xf numFmtId="0" fontId="19" fillId="0" borderId="0" xfId="0" applyFont="1"/>
    <xf numFmtId="0" fontId="19" fillId="0" borderId="0" xfId="0" applyFont="1" applyProtection="1">
      <protection locked="0"/>
    </xf>
    <xf numFmtId="0" fontId="19" fillId="0" borderId="2" xfId="0" applyFont="1" applyBorder="1" applyAlignment="1" applyProtection="1">
      <alignment horizontal="center" vertical="top" wrapText="1"/>
      <protection locked="0"/>
    </xf>
    <xf numFmtId="0" fontId="19" fillId="0" borderId="2" xfId="0" applyFont="1" applyBorder="1" applyAlignment="1" applyProtection="1">
      <alignment horizontal="center" vertical="center" wrapText="1"/>
      <protection locked="0"/>
    </xf>
    <xf numFmtId="0" fontId="18" fillId="0" borderId="2"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0" fontId="21" fillId="0" borderId="0" xfId="0" applyFont="1"/>
    <xf numFmtId="0" fontId="21" fillId="0" borderId="0" xfId="0" applyFont="1" applyProtection="1">
      <protection locked="0"/>
    </xf>
    <xf numFmtId="0" fontId="22" fillId="0" borderId="0" xfId="0" applyFont="1" applyAlignment="1" applyProtection="1">
      <alignment horizontal="center"/>
      <protection locked="0"/>
    </xf>
    <xf numFmtId="0" fontId="22" fillId="0" borderId="0" xfId="0" applyFont="1" applyAlignment="1">
      <alignment vertical="center" wrapText="1"/>
    </xf>
    <xf numFmtId="0" fontId="22" fillId="0" borderId="0" xfId="0" applyFont="1" applyAlignment="1" applyProtection="1">
      <alignment vertical="center" wrapText="1"/>
      <protection locked="0"/>
    </xf>
    <xf numFmtId="0" fontId="16" fillId="0" borderId="0" xfId="0" applyFont="1" applyAlignment="1" applyProtection="1">
      <alignment horizontal="center"/>
      <protection locked="0"/>
    </xf>
    <xf numFmtId="0" fontId="3" fillId="0" borderId="0" xfId="0" applyFont="1" applyAlignment="1">
      <alignment horizontal="center" vertical="center" wrapText="1"/>
    </xf>
    <xf numFmtId="0" fontId="0" fillId="0" borderId="0" xfId="0" applyAlignment="1" applyProtection="1">
      <alignment horizontal="left"/>
      <protection locked="0"/>
    </xf>
    <xf numFmtId="0" fontId="3" fillId="0" borderId="0" xfId="0" quotePrefix="1" applyFont="1" applyProtection="1">
      <protection locked="0"/>
    </xf>
    <xf numFmtId="0" fontId="10" fillId="0" borderId="232" xfId="0" applyFont="1" applyBorder="1" applyAlignment="1" applyProtection="1">
      <alignment vertical="center"/>
      <protection locked="0"/>
    </xf>
    <xf numFmtId="0" fontId="6" fillId="0" borderId="68" xfId="0" applyFont="1" applyBorder="1" applyProtection="1">
      <protection locked="0"/>
    </xf>
    <xf numFmtId="0" fontId="6" fillId="0" borderId="134" xfId="0" applyFont="1" applyBorder="1" applyProtection="1">
      <protection locked="0"/>
    </xf>
    <xf numFmtId="0" fontId="2" fillId="0" borderId="17" xfId="0" applyFont="1" applyBorder="1" applyAlignment="1" applyProtection="1">
      <alignment horizontal="center" vertical="center"/>
      <protection locked="0"/>
    </xf>
    <xf numFmtId="0" fontId="2" fillId="0" borderId="11" xfId="0" applyFont="1" applyBorder="1" applyAlignment="1" applyProtection="1">
      <alignment horizontal="center" wrapText="1"/>
      <protection locked="0"/>
    </xf>
    <xf numFmtId="0" fontId="3" fillId="0" borderId="24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4" xfId="0" applyFont="1" applyBorder="1" applyAlignment="1" applyProtection="1">
      <alignment horizontal="center" wrapText="1"/>
      <protection locked="0"/>
    </xf>
    <xf numFmtId="0" fontId="3" fillId="0" borderId="14" xfId="0" applyFont="1" applyBorder="1" applyAlignment="1" applyProtection="1">
      <alignment horizontal="center" vertical="center" wrapText="1"/>
      <protection locked="0"/>
    </xf>
    <xf numFmtId="0" fontId="2" fillId="0" borderId="253" xfId="0" applyFont="1" applyBorder="1" applyAlignment="1" applyProtection="1">
      <alignment horizontal="center" vertical="center" wrapText="1"/>
      <protection locked="0"/>
    </xf>
    <xf numFmtId="0" fontId="2" fillId="0" borderId="245"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3" xfId="0" applyFont="1" applyBorder="1" applyAlignment="1" applyProtection="1">
      <alignment horizontal="center" vertical="center" wrapText="1"/>
      <protection locked="0"/>
    </xf>
    <xf numFmtId="1" fontId="3" fillId="0" borderId="250" xfId="0" applyNumberFormat="1" applyFont="1" applyBorder="1" applyAlignment="1" applyProtection="1">
      <alignment horizontal="center" vertical="center"/>
      <protection locked="0"/>
    </xf>
    <xf numFmtId="1" fontId="6" fillId="0" borderId="259" xfId="0" applyNumberFormat="1" applyFont="1" applyBorder="1" applyAlignment="1" applyProtection="1">
      <alignment horizontal="center" vertical="center"/>
      <protection locked="0"/>
    </xf>
    <xf numFmtId="1" fontId="3" fillId="0" borderId="16" xfId="0" applyNumberFormat="1" applyFont="1" applyBorder="1" applyAlignment="1" applyProtection="1">
      <alignment horizontal="center" vertical="center"/>
      <protection locked="0"/>
    </xf>
    <xf numFmtId="1" fontId="6" fillId="0" borderId="20" xfId="0" applyNumberFormat="1" applyFont="1" applyBorder="1" applyAlignment="1" applyProtection="1">
      <alignment horizontal="center" vertical="center"/>
      <protection locked="0"/>
    </xf>
    <xf numFmtId="1" fontId="3" fillId="0" borderId="260" xfId="0" applyNumberFormat="1" applyFont="1" applyBorder="1" applyAlignment="1" applyProtection="1">
      <alignment horizontal="center" vertical="center"/>
      <protection locked="0"/>
    </xf>
    <xf numFmtId="0" fontId="7" fillId="0" borderId="2"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125" xfId="0" applyFont="1" applyBorder="1" applyAlignment="1" applyProtection="1">
      <alignment horizontal="center" vertical="center" wrapText="1"/>
      <protection locked="0"/>
    </xf>
    <xf numFmtId="1" fontId="3" fillId="0" borderId="261" xfId="0" applyNumberFormat="1" applyFont="1" applyBorder="1" applyAlignment="1" applyProtection="1">
      <alignment horizontal="center" vertical="center"/>
      <protection locked="0"/>
    </xf>
    <xf numFmtId="1" fontId="3" fillId="2" borderId="22" xfId="0" applyNumberFormat="1" applyFont="1" applyFill="1" applyBorder="1" applyAlignment="1">
      <alignment horizontal="center" vertical="center" wrapText="1"/>
    </xf>
    <xf numFmtId="1" fontId="6" fillId="0" borderId="262" xfId="0" applyNumberFormat="1" applyFont="1" applyBorder="1" applyAlignment="1" applyProtection="1">
      <alignment horizontal="center" vertical="center"/>
      <protection locked="0"/>
    </xf>
    <xf numFmtId="1" fontId="3" fillId="0" borderId="244" xfId="0" applyNumberFormat="1" applyFont="1" applyBorder="1" applyAlignment="1" applyProtection="1">
      <alignment horizontal="center" vertical="center"/>
      <protection locked="0"/>
    </xf>
    <xf numFmtId="1" fontId="6" fillId="0" borderId="19" xfId="0" applyNumberFormat="1" applyFont="1" applyBorder="1" applyAlignment="1" applyProtection="1">
      <alignment horizontal="center" vertical="center"/>
      <protection locked="0"/>
    </xf>
    <xf numFmtId="1" fontId="6" fillId="0" borderId="17" xfId="0" applyNumberFormat="1" applyFont="1" applyBorder="1" applyAlignment="1" applyProtection="1">
      <alignment horizontal="center" vertical="center"/>
      <protection locked="0"/>
    </xf>
    <xf numFmtId="0" fontId="2" fillId="0" borderId="267" xfId="0" applyFont="1" applyBorder="1" applyAlignment="1" applyProtection="1">
      <alignment horizontal="center" vertical="center" wrapText="1"/>
      <protection locked="0"/>
    </xf>
    <xf numFmtId="1" fontId="3" fillId="0" borderId="229" xfId="0" applyNumberFormat="1" applyFont="1" applyBorder="1" applyAlignment="1" applyProtection="1">
      <alignment horizontal="center" vertical="center"/>
      <protection locked="0"/>
    </xf>
    <xf numFmtId="1" fontId="6" fillId="0" borderId="269" xfId="0" applyNumberFormat="1" applyFont="1" applyBorder="1" applyAlignment="1" applyProtection="1">
      <alignment horizontal="center" vertical="center"/>
      <protection locked="0"/>
    </xf>
    <xf numFmtId="1" fontId="3" fillId="0" borderId="247" xfId="0" applyNumberFormat="1" applyFont="1" applyBorder="1" applyAlignment="1" applyProtection="1">
      <alignment horizontal="center" vertical="center"/>
      <protection locked="0"/>
    </xf>
    <xf numFmtId="1" fontId="6" fillId="0" borderId="249" xfId="0" applyNumberFormat="1" applyFont="1" applyBorder="1" applyAlignment="1" applyProtection="1">
      <alignment horizontal="center" vertical="center"/>
      <protection locked="0"/>
    </xf>
    <xf numFmtId="0" fontId="2" fillId="0" borderId="252" xfId="0" applyFont="1" applyBorder="1" applyAlignment="1" applyProtection="1">
      <alignment horizontal="center" vertical="center" wrapText="1"/>
      <protection locked="0"/>
    </xf>
    <xf numFmtId="1" fontId="6" fillId="0" borderId="0" xfId="0" applyNumberFormat="1" applyFont="1" applyAlignment="1" applyProtection="1">
      <alignment horizontal="center" vertical="center"/>
      <protection locked="0"/>
    </xf>
    <xf numFmtId="0" fontId="3" fillId="0" borderId="272" xfId="0" applyFont="1" applyBorder="1" applyProtection="1">
      <protection locked="0"/>
    </xf>
    <xf numFmtId="0" fontId="2" fillId="0" borderId="0" xfId="0" applyFont="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2" fillId="0" borderId="260" xfId="0" applyFont="1" applyBorder="1" applyAlignment="1" applyProtection="1">
      <alignment horizontal="center" vertical="center" wrapText="1"/>
      <protection locked="0"/>
    </xf>
    <xf numFmtId="0" fontId="3" fillId="0" borderId="26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6" fillId="0" borderId="7" xfId="0" applyFont="1" applyBorder="1" applyProtection="1">
      <protection locked="0"/>
    </xf>
    <xf numFmtId="0" fontId="2" fillId="0" borderId="3" xfId="0" applyFont="1" applyBorder="1" applyAlignment="1" applyProtection="1">
      <alignment horizontal="center" textRotation="90"/>
      <protection locked="0"/>
    </xf>
    <xf numFmtId="0" fontId="6" fillId="0" borderId="137" xfId="0" applyFont="1" applyBorder="1" applyProtection="1">
      <protection locked="0"/>
    </xf>
    <xf numFmtId="0" fontId="6" fillId="0" borderId="9" xfId="0" applyFont="1" applyBorder="1" applyProtection="1">
      <protection locked="0"/>
    </xf>
    <xf numFmtId="0" fontId="3" fillId="0" borderId="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45"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260"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6" fillId="0" borderId="13" xfId="0" applyFont="1" applyBorder="1" applyProtection="1">
      <protection locked="0"/>
    </xf>
    <xf numFmtId="0" fontId="6" fillId="0" borderId="6" xfId="0" applyFont="1" applyBorder="1" applyProtection="1">
      <protection locked="0"/>
    </xf>
    <xf numFmtId="0" fontId="6" fillId="0" borderId="1" xfId="0" applyFont="1" applyBorder="1" applyProtection="1">
      <protection locked="0"/>
    </xf>
    <xf numFmtId="0" fontId="2" fillId="0" borderId="252" xfId="0" applyFont="1" applyBorder="1" applyAlignment="1" applyProtection="1">
      <alignment horizontal="center" wrapText="1"/>
      <protection locked="0"/>
    </xf>
    <xf numFmtId="0" fontId="2" fillId="0" borderId="229" xfId="0" applyFont="1" applyBorder="1" applyAlignment="1" applyProtection="1">
      <alignment horizontal="center" vertical="center" wrapText="1"/>
      <protection locked="0"/>
    </xf>
    <xf numFmtId="0" fontId="2" fillId="0" borderId="228" xfId="0" applyFont="1" applyBorder="1" applyAlignment="1" applyProtection="1">
      <alignment horizontal="center" vertical="center" wrapText="1"/>
      <protection locked="0"/>
    </xf>
    <xf numFmtId="0" fontId="2" fillId="0" borderId="269" xfId="0" applyFont="1" applyBorder="1" applyAlignment="1" applyProtection="1">
      <alignment horizontal="center" vertical="center" wrapText="1"/>
      <protection locked="0"/>
    </xf>
    <xf numFmtId="0" fontId="2" fillId="0" borderId="247" xfId="0" applyFont="1" applyBorder="1" applyAlignment="1" applyProtection="1">
      <alignment horizontal="center" vertical="center" wrapText="1"/>
      <protection locked="0"/>
    </xf>
    <xf numFmtId="0" fontId="2" fillId="0" borderId="248" xfId="0" applyFont="1" applyBorder="1" applyAlignment="1" applyProtection="1">
      <alignment horizontal="center" vertical="center" wrapText="1"/>
      <protection locked="0"/>
    </xf>
    <xf numFmtId="0" fontId="2" fillId="0" borderId="249" xfId="0" applyFont="1" applyBorder="1" applyAlignment="1" applyProtection="1">
      <alignment horizontal="center" vertical="center" wrapText="1"/>
      <protection locked="0"/>
    </xf>
    <xf numFmtId="0" fontId="2" fillId="0" borderId="235" xfId="0" applyFont="1" applyBorder="1" applyAlignment="1" applyProtection="1">
      <alignment horizontal="center" vertical="center" wrapText="1"/>
      <protection locked="0"/>
    </xf>
    <xf numFmtId="0" fontId="2" fillId="0" borderId="5" xfId="0" applyFont="1" applyBorder="1" applyAlignment="1" applyProtection="1">
      <alignment horizontal="center" wrapText="1"/>
      <protection locked="0"/>
    </xf>
    <xf numFmtId="0" fontId="2" fillId="0" borderId="13"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1" fontId="6" fillId="0" borderId="16" xfId="0" applyNumberFormat="1" applyFont="1" applyBorder="1" applyAlignment="1" applyProtection="1">
      <alignment horizontal="center" vertical="center"/>
      <protection locked="0"/>
    </xf>
    <xf numFmtId="1" fontId="6" fillId="0" borderId="239" xfId="0" applyNumberFormat="1" applyFont="1" applyBorder="1" applyAlignment="1" applyProtection="1">
      <alignment horizontal="center" vertical="center"/>
      <protection locked="0"/>
    </xf>
    <xf numFmtId="1" fontId="6" fillId="0" borderId="240" xfId="0" applyNumberFormat="1" applyFont="1" applyBorder="1" applyAlignment="1" applyProtection="1">
      <alignment horizontal="center" vertical="center"/>
      <protection locked="0"/>
    </xf>
    <xf numFmtId="1" fontId="6" fillId="0" borderId="231" xfId="0" applyNumberFormat="1" applyFont="1" applyBorder="1" applyAlignment="1" applyProtection="1">
      <alignment horizontal="center" vertical="center"/>
      <protection locked="0"/>
    </xf>
    <xf numFmtId="1" fontId="6" fillId="0" borderId="241" xfId="0" applyNumberFormat="1" applyFont="1" applyBorder="1" applyAlignment="1" applyProtection="1">
      <alignment horizontal="center" vertical="center"/>
      <protection locked="0"/>
    </xf>
    <xf numFmtId="1" fontId="6" fillId="0" borderId="277" xfId="0" applyNumberFormat="1" applyFont="1" applyBorder="1" applyAlignment="1" applyProtection="1">
      <alignment horizontal="center" vertical="center"/>
      <protection locked="0"/>
    </xf>
    <xf numFmtId="1" fontId="6" fillId="0" borderId="251" xfId="0" applyNumberFormat="1" applyFont="1" applyBorder="1" applyAlignment="1" applyProtection="1">
      <alignment horizontal="center" vertical="center"/>
      <protection locked="0"/>
    </xf>
    <xf numFmtId="0" fontId="3" fillId="0" borderId="4"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1" fontId="6" fillId="0" borderId="260" xfId="0" applyNumberFormat="1" applyFont="1" applyBorder="1" applyAlignment="1" applyProtection="1">
      <alignment horizontal="center" vertical="center"/>
      <protection locked="0"/>
    </xf>
    <xf numFmtId="1" fontId="6" fillId="0" borderId="245" xfId="0" applyNumberFormat="1" applyFont="1" applyBorder="1" applyAlignment="1" applyProtection="1">
      <alignment horizontal="center" vertical="center"/>
      <protection locked="0"/>
    </xf>
    <xf numFmtId="1" fontId="6" fillId="0" borderId="14" xfId="0" applyNumberFormat="1" applyFont="1" applyBorder="1" applyAlignment="1" applyProtection="1">
      <alignment horizontal="center" vertical="center"/>
      <protection locked="0"/>
    </xf>
    <xf numFmtId="1" fontId="6" fillId="0" borderId="10" xfId="0" applyNumberFormat="1" applyFont="1" applyBorder="1" applyAlignment="1" applyProtection="1">
      <alignment horizontal="center" vertical="center"/>
      <protection locked="0"/>
    </xf>
    <xf numFmtId="1" fontId="6" fillId="0" borderId="5" xfId="0" applyNumberFormat="1" applyFont="1" applyBorder="1" applyAlignment="1" applyProtection="1">
      <alignment horizontal="center" vertical="center"/>
      <protection locked="0"/>
    </xf>
    <xf numFmtId="1" fontId="6" fillId="0" borderId="253" xfId="0" applyNumberFormat="1" applyFont="1" applyBorder="1" applyAlignment="1" applyProtection="1">
      <alignment horizontal="center" vertical="center"/>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125" xfId="0" applyFont="1" applyBorder="1" applyAlignment="1" applyProtection="1">
      <alignment horizontal="center" wrapText="1"/>
      <protection locked="0"/>
    </xf>
    <xf numFmtId="1" fontId="6" fillId="0" borderId="261" xfId="0" applyNumberFormat="1" applyFont="1" applyBorder="1" applyAlignment="1" applyProtection="1">
      <alignment horizontal="center" vertical="center"/>
      <protection locked="0"/>
    </xf>
    <xf numFmtId="1" fontId="6" fillId="0" borderId="265" xfId="0" applyNumberFormat="1" applyFont="1" applyBorder="1" applyAlignment="1" applyProtection="1">
      <alignment horizontal="center" vertical="center"/>
      <protection locked="0"/>
    </xf>
    <xf numFmtId="1" fontId="6" fillId="0" borderId="263" xfId="0" applyNumberFormat="1" applyFont="1" applyBorder="1" applyAlignment="1" applyProtection="1">
      <alignment horizontal="center" vertical="center"/>
      <protection locked="0"/>
    </xf>
    <xf numFmtId="1" fontId="6" fillId="0" borderId="155" xfId="0" applyNumberFormat="1" applyFont="1" applyBorder="1" applyAlignment="1" applyProtection="1">
      <alignment horizontal="center" vertical="center"/>
      <protection locked="0"/>
    </xf>
    <xf numFmtId="1" fontId="6" fillId="0" borderId="23" xfId="0" applyNumberFormat="1" applyFont="1" applyBorder="1" applyAlignment="1" applyProtection="1">
      <alignment horizontal="center" vertical="center"/>
      <protection locked="0"/>
    </xf>
    <xf numFmtId="1" fontId="6" fillId="0" borderId="264" xfId="0" applyNumberFormat="1" applyFont="1" applyBorder="1" applyAlignment="1" applyProtection="1">
      <alignment horizontal="center" vertical="center"/>
      <protection locked="0"/>
    </xf>
    <xf numFmtId="0" fontId="2" fillId="0" borderId="125"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1" fontId="6" fillId="0" borderId="250" xfId="0" applyNumberFormat="1" applyFont="1" applyBorder="1" applyAlignment="1" applyProtection="1">
      <alignment horizontal="center" vertical="center"/>
      <protection locked="0"/>
    </xf>
    <xf numFmtId="1" fontId="6" fillId="0" borderId="12" xfId="0" applyNumberFormat="1" applyFont="1" applyBorder="1" applyAlignment="1" applyProtection="1">
      <alignment horizontal="center" vertical="center"/>
      <protection locked="0"/>
    </xf>
    <xf numFmtId="1" fontId="6" fillId="0" borderId="6" xfId="0" applyNumberFormat="1" applyFont="1" applyBorder="1" applyAlignment="1" applyProtection="1">
      <alignment horizontal="center" vertical="center"/>
      <protection locked="0"/>
    </xf>
    <xf numFmtId="0" fontId="2" fillId="0" borderId="159" xfId="0" applyFont="1" applyBorder="1" applyAlignment="1" applyProtection="1">
      <alignment horizontal="left" vertical="center" wrapText="1"/>
      <protection locked="0"/>
    </xf>
    <xf numFmtId="0" fontId="2" fillId="0" borderId="158" xfId="0" applyFont="1" applyBorder="1" applyAlignment="1" applyProtection="1">
      <alignment horizontal="left" vertical="center" wrapText="1"/>
      <protection locked="0"/>
    </xf>
    <xf numFmtId="1" fontId="6" fillId="0" borderId="247" xfId="0" applyNumberFormat="1" applyFont="1" applyBorder="1" applyAlignment="1" applyProtection="1">
      <alignment horizontal="center" vertical="center"/>
      <protection locked="0"/>
    </xf>
    <xf numFmtId="1" fontId="6" fillId="0" borderId="150" xfId="0" applyNumberFormat="1" applyFont="1" applyBorder="1" applyAlignment="1" applyProtection="1">
      <alignment horizontal="center" vertical="center"/>
      <protection locked="0"/>
    </xf>
    <xf numFmtId="1" fontId="6" fillId="0" borderId="271" xfId="0" applyNumberFormat="1" applyFont="1" applyBorder="1" applyAlignment="1" applyProtection="1">
      <alignment horizontal="center" vertical="center"/>
      <protection locked="0"/>
    </xf>
    <xf numFmtId="1" fontId="6" fillId="0" borderId="229" xfId="0" applyNumberFormat="1" applyFont="1" applyBorder="1" applyAlignment="1" applyProtection="1">
      <alignment horizontal="center" vertical="center"/>
      <protection locked="0"/>
    </xf>
    <xf numFmtId="1" fontId="6" fillId="0" borderId="233" xfId="0" applyNumberFormat="1" applyFont="1" applyBorder="1" applyAlignment="1" applyProtection="1">
      <alignment horizontal="center" vertical="center"/>
      <protection locked="0"/>
    </xf>
    <xf numFmtId="1" fontId="6" fillId="0" borderId="234" xfId="0" applyNumberFormat="1" applyFont="1" applyBorder="1" applyAlignment="1" applyProtection="1">
      <alignment horizontal="center" vertical="center"/>
      <protection locked="0"/>
    </xf>
    <xf numFmtId="1" fontId="6" fillId="0" borderId="280" xfId="0" applyNumberFormat="1" applyFont="1" applyBorder="1" applyAlignment="1" applyProtection="1">
      <alignment horizontal="center" vertical="center"/>
      <protection locked="0"/>
    </xf>
    <xf numFmtId="1" fontId="6" fillId="0" borderId="281" xfId="0" applyNumberFormat="1" applyFont="1" applyBorder="1" applyAlignment="1" applyProtection="1">
      <alignment horizontal="center" vertical="center"/>
      <protection locked="0"/>
    </xf>
    <xf numFmtId="1" fontId="6" fillId="0" borderId="235" xfId="0" applyNumberFormat="1" applyFont="1" applyBorder="1" applyAlignment="1" applyProtection="1">
      <alignment horizontal="center" vertical="center"/>
      <protection locked="0"/>
    </xf>
    <xf numFmtId="1" fontId="6" fillId="0" borderId="270" xfId="0" applyNumberFormat="1" applyFont="1" applyBorder="1" applyAlignment="1" applyProtection="1">
      <alignment horizontal="center" vertical="center"/>
      <protection locked="0"/>
    </xf>
    <xf numFmtId="0" fontId="3" fillId="0" borderId="229" xfId="0" applyFont="1" applyBorder="1" applyAlignment="1" applyProtection="1">
      <alignment horizontal="center" vertical="center" wrapText="1"/>
      <protection locked="0"/>
    </xf>
    <xf numFmtId="49" fontId="3" fillId="3" borderId="224" xfId="0" applyNumberFormat="1" applyFont="1" applyFill="1" applyBorder="1" applyAlignment="1" applyProtection="1">
      <alignment horizontal="center" vertical="center"/>
      <protection locked="0"/>
    </xf>
    <xf numFmtId="0" fontId="3" fillId="3" borderId="88" xfId="0" applyFont="1" applyFill="1" applyBorder="1" applyAlignment="1" applyProtection="1">
      <alignment horizontal="center"/>
      <protection locked="0"/>
    </xf>
    <xf numFmtId="0" fontId="3" fillId="3" borderId="112" xfId="0" applyFont="1" applyFill="1" applyBorder="1" applyAlignment="1" applyProtection="1">
      <alignment horizontal="center"/>
      <protection locked="0"/>
    </xf>
    <xf numFmtId="1" fontId="6" fillId="0" borderId="16" xfId="0" applyNumberFormat="1" applyFont="1" applyBorder="1" applyAlignment="1">
      <alignment horizontal="center" vertical="center"/>
    </xf>
    <xf numFmtId="1" fontId="6" fillId="0" borderId="20" xfId="0" applyNumberFormat="1" applyFont="1" applyBorder="1" applyAlignment="1">
      <alignment horizontal="center" vertical="center"/>
    </xf>
    <xf numFmtId="0" fontId="0" fillId="0" borderId="260"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xf numFmtId="0" fontId="0" fillId="0" borderId="269" xfId="0" applyBorder="1"/>
    <xf numFmtId="0" fontId="0" fillId="0" borderId="260" xfId="0" applyBorder="1" applyAlignment="1">
      <alignment horizontal="center"/>
    </xf>
    <xf numFmtId="0" fontId="0" fillId="0" borderId="229" xfId="0" applyBorder="1" applyAlignment="1">
      <alignment horizontal="center"/>
    </xf>
    <xf numFmtId="0" fontId="0" fillId="0" borderId="2" xfId="0" applyBorder="1" applyAlignment="1" applyProtection="1">
      <alignment horizontal="center"/>
      <protection locked="0"/>
    </xf>
    <xf numFmtId="0" fontId="0" fillId="0" borderId="2" xfId="0" applyBorder="1" applyProtection="1">
      <protection locked="0"/>
    </xf>
    <xf numFmtId="0" fontId="2" fillId="0" borderId="11" xfId="0" applyFont="1" applyBorder="1" applyAlignment="1" applyProtection="1">
      <alignment horizontal="left" vertical="center"/>
      <protection locked="0"/>
    </xf>
    <xf numFmtId="0" fontId="2" fillId="0" borderId="271" xfId="0" applyFont="1" applyBorder="1" applyAlignment="1" applyProtection="1">
      <alignment horizontal="center" vertical="center" wrapText="1"/>
      <protection locked="0"/>
    </xf>
    <xf numFmtId="1" fontId="2" fillId="0" borderId="260" xfId="0" applyNumberFormat="1" applyFont="1" applyBorder="1" applyAlignment="1">
      <alignment horizontal="center" vertical="center" wrapText="1"/>
    </xf>
    <xf numFmtId="1" fontId="2" fillId="0" borderId="261" xfId="0" applyNumberFormat="1" applyFont="1" applyBorder="1" applyAlignment="1">
      <alignment horizontal="center" vertical="center" wrapText="1"/>
    </xf>
    <xf numFmtId="1" fontId="6" fillId="0" borderId="245" xfId="0" applyNumberFormat="1" applyFont="1" applyBorder="1" applyAlignment="1">
      <alignment horizontal="center" vertical="center"/>
    </xf>
    <xf numFmtId="1" fontId="6" fillId="0" borderId="265" xfId="0" applyNumberFormat="1" applyFont="1" applyBorder="1" applyAlignment="1">
      <alignment horizontal="center" vertical="center"/>
    </xf>
    <xf numFmtId="1" fontId="2" fillId="0" borderId="16" xfId="0" applyNumberFormat="1" applyFont="1" applyBorder="1" applyAlignment="1">
      <alignment horizontal="center" vertical="center" wrapText="1"/>
    </xf>
    <xf numFmtId="1" fontId="2" fillId="0" borderId="229" xfId="0" applyNumberFormat="1" applyFont="1" applyBorder="1" applyAlignment="1">
      <alignment horizontal="center" vertical="center" wrapText="1"/>
    </xf>
    <xf numFmtId="1" fontId="6" fillId="0" borderId="259" xfId="0" applyNumberFormat="1" applyFont="1" applyBorder="1" applyAlignment="1">
      <alignment horizontal="center" vertical="center"/>
    </xf>
    <xf numFmtId="1" fontId="6" fillId="0" borderId="271" xfId="0" applyNumberFormat="1" applyFont="1" applyBorder="1" applyAlignment="1">
      <alignment horizontal="center" vertical="center"/>
    </xf>
    <xf numFmtId="1" fontId="6" fillId="0" borderId="260" xfId="0" applyNumberFormat="1" applyFont="1" applyBorder="1" applyAlignment="1">
      <alignment horizontal="center" vertical="center"/>
    </xf>
    <xf numFmtId="1" fontId="6" fillId="0" borderId="261" xfId="0" applyNumberFormat="1" applyFont="1" applyBorder="1" applyAlignment="1">
      <alignment horizontal="center" vertical="center"/>
    </xf>
    <xf numFmtId="1" fontId="6" fillId="0" borderId="229" xfId="0" applyNumberFormat="1" applyFont="1" applyBorder="1" applyAlignment="1">
      <alignment horizontal="center" vertical="center"/>
    </xf>
    <xf numFmtId="1" fontId="6" fillId="0" borderId="17" xfId="0" applyNumberFormat="1" applyFont="1" applyBorder="1" applyAlignment="1">
      <alignment horizontal="center" vertical="center"/>
    </xf>
    <xf numFmtId="1" fontId="6" fillId="0" borderId="262" xfId="0" applyNumberFormat="1" applyFont="1" applyBorder="1" applyAlignment="1">
      <alignment horizontal="center" vertical="center"/>
    </xf>
    <xf numFmtId="1" fontId="6" fillId="0" borderId="269" xfId="0" applyNumberFormat="1" applyFont="1" applyBorder="1" applyAlignment="1">
      <alignment horizontal="center" vertical="center"/>
    </xf>
    <xf numFmtId="0" fontId="2" fillId="0" borderId="6" xfId="0" applyFont="1" applyBorder="1" applyAlignment="1">
      <alignment horizontal="center" vertical="center" wrapText="1"/>
    </xf>
    <xf numFmtId="1" fontId="2" fillId="0" borderId="244" xfId="0" applyNumberFormat="1" applyFont="1" applyBorder="1" applyAlignment="1">
      <alignment horizontal="center" vertical="center" wrapText="1"/>
    </xf>
    <xf numFmtId="1" fontId="6" fillId="0" borderId="104" xfId="0" applyNumberFormat="1" applyFont="1" applyBorder="1" applyAlignment="1">
      <alignment horizontal="center" vertical="center"/>
    </xf>
    <xf numFmtId="1" fontId="6" fillId="0" borderId="246" xfId="0" applyNumberFormat="1" applyFont="1" applyBorder="1" applyAlignment="1" applyProtection="1">
      <alignment horizontal="center" vertical="center"/>
      <protection locked="0"/>
    </xf>
    <xf numFmtId="1" fontId="6" fillId="0" borderId="244" xfId="0" applyNumberFormat="1" applyFont="1" applyBorder="1" applyAlignment="1" applyProtection="1">
      <alignment horizontal="center" vertical="center"/>
      <protection locked="0"/>
    </xf>
    <xf numFmtId="1" fontId="6" fillId="0" borderId="104" xfId="0" applyNumberFormat="1" applyFont="1" applyBorder="1" applyAlignment="1" applyProtection="1">
      <alignment horizontal="center" vertical="center"/>
      <protection locked="0"/>
    </xf>
    <xf numFmtId="1" fontId="6" fillId="0" borderId="137" xfId="0" applyNumberFormat="1" applyFont="1" applyBorder="1" applyAlignment="1" applyProtection="1">
      <alignment horizontal="center" vertical="center"/>
      <protection locked="0"/>
    </xf>
    <xf numFmtId="1" fontId="6" fillId="0" borderId="82" xfId="0" applyNumberFormat="1" applyFont="1" applyBorder="1" applyAlignment="1" applyProtection="1">
      <alignment horizontal="center" vertical="center"/>
      <protection locked="0"/>
    </xf>
    <xf numFmtId="0" fontId="2" fillId="0" borderId="262" xfId="0" applyFont="1" applyBorder="1" applyAlignment="1" applyProtection="1">
      <alignment horizontal="center" wrapText="1"/>
      <protection locked="0"/>
    </xf>
    <xf numFmtId="0" fontId="2" fillId="0" borderId="21" xfId="0" applyFont="1" applyBorder="1" applyAlignment="1" applyProtection="1">
      <alignment wrapText="1"/>
      <protection locked="0"/>
    </xf>
    <xf numFmtId="0" fontId="2" fillId="0" borderId="0" xfId="0" applyFont="1" applyAlignment="1">
      <alignment horizontal="center" vertical="center" wrapText="1"/>
    </xf>
    <xf numFmtId="4" fontId="3" fillId="0" borderId="2" xfId="0" applyNumberFormat="1" applyFont="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1" fontId="2" fillId="0" borderId="13" xfId="0" applyNumberFormat="1" applyFont="1" applyBorder="1" applyAlignment="1">
      <alignment vertical="center" wrapText="1"/>
    </xf>
    <xf numFmtId="1" fontId="1" fillId="0" borderId="22" xfId="0" applyNumberFormat="1" applyFont="1" applyBorder="1" applyAlignment="1" applyProtection="1">
      <alignment vertical="center" wrapText="1"/>
      <protection locked="0"/>
    </xf>
    <xf numFmtId="1" fontId="2" fillId="0" borderId="223" xfId="0" applyNumberFormat="1" applyFont="1" applyBorder="1" applyAlignment="1">
      <alignment vertical="center" wrapText="1"/>
    </xf>
    <xf numFmtId="1" fontId="2" fillId="0" borderId="193" xfId="0" applyNumberFormat="1" applyFont="1" applyBorder="1" applyAlignment="1">
      <alignment wrapText="1"/>
    </xf>
    <xf numFmtId="1" fontId="2" fillId="0" borderId="6" xfId="0" applyNumberFormat="1" applyFont="1" applyBorder="1" applyAlignment="1">
      <alignment wrapText="1"/>
    </xf>
    <xf numFmtId="1" fontId="2" fillId="0" borderId="13" xfId="0" applyNumberFormat="1" applyFont="1" applyBorder="1" applyAlignment="1">
      <alignment wrapText="1"/>
    </xf>
    <xf numFmtId="1" fontId="2" fillId="0" borderId="195" xfId="0" applyNumberFormat="1" applyFont="1" applyBorder="1" applyAlignment="1">
      <alignment wrapText="1"/>
    </xf>
    <xf numFmtId="1" fontId="3" fillId="8" borderId="293" xfId="0" quotePrefix="1" applyNumberFormat="1" applyFont="1" applyFill="1" applyBorder="1" applyAlignment="1" applyProtection="1">
      <alignment horizontal="center" vertical="center" wrapText="1"/>
      <protection locked="0"/>
    </xf>
    <xf numFmtId="0" fontId="16" fillId="8" borderId="294" xfId="0" quotePrefix="1" applyFont="1" applyFill="1" applyBorder="1" applyAlignment="1" applyProtection="1">
      <alignment horizontal="center"/>
      <protection locked="0"/>
    </xf>
    <xf numFmtId="0" fontId="16" fillId="8" borderId="286" xfId="0" quotePrefix="1" applyFont="1" applyFill="1" applyBorder="1" applyAlignment="1" applyProtection="1">
      <alignment horizontal="center" vertical="top" wrapText="1"/>
      <protection locked="0"/>
    </xf>
    <xf numFmtId="1" fontId="16" fillId="8" borderId="286" xfId="0" applyNumberFormat="1" applyFont="1" applyFill="1" applyBorder="1" applyAlignment="1" applyProtection="1">
      <alignment horizontal="center" wrapText="1"/>
      <protection locked="0"/>
    </xf>
    <xf numFmtId="1" fontId="16" fillId="8" borderId="30" xfId="0" applyNumberFormat="1" applyFont="1" applyFill="1" applyBorder="1" applyAlignment="1" applyProtection="1">
      <alignment horizontal="center" wrapText="1"/>
      <protection locked="0"/>
    </xf>
    <xf numFmtId="0" fontId="3" fillId="8" borderId="160" xfId="0" quotePrefix="1" applyFont="1" applyFill="1" applyBorder="1" applyAlignment="1" applyProtection="1">
      <alignment horizontal="center" vertical="center"/>
      <protection locked="0"/>
    </xf>
    <xf numFmtId="0" fontId="3" fillId="8" borderId="1" xfId="0" quotePrefix="1" applyFont="1" applyFill="1" applyBorder="1" applyAlignment="1" applyProtection="1">
      <alignment horizontal="left" vertical="center" wrapText="1"/>
      <protection locked="0"/>
    </xf>
    <xf numFmtId="1" fontId="2"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 fontId="2" fillId="0" borderId="28" xfId="0" applyNumberFormat="1" applyFont="1" applyBorder="1" applyAlignment="1" applyProtection="1">
      <alignment horizontal="center" vertical="center" wrapText="1"/>
      <protection locked="0"/>
    </xf>
    <xf numFmtId="0" fontId="3" fillId="8" borderId="38" xfId="0" quotePrefix="1" applyFont="1" applyFill="1" applyBorder="1" applyAlignment="1" applyProtection="1">
      <alignment horizontal="center" vertical="center"/>
      <protection locked="0"/>
    </xf>
    <xf numFmtId="1" fontId="2" fillId="0" borderId="295" xfId="0" applyNumberFormat="1" applyFont="1" applyBorder="1" applyAlignment="1" applyProtection="1">
      <alignment horizontal="center" vertical="center" wrapText="1"/>
      <protection locked="0"/>
    </xf>
    <xf numFmtId="1" fontId="3" fillId="2" borderId="1" xfId="0" applyNumberFormat="1" applyFont="1" applyFill="1" applyBorder="1" applyAlignment="1" applyProtection="1">
      <alignment wrapText="1"/>
      <protection hidden="1"/>
    </xf>
    <xf numFmtId="1" fontId="2" fillId="2" borderId="46" xfId="0" applyNumberFormat="1" applyFont="1" applyFill="1" applyBorder="1" applyAlignment="1" applyProtection="1">
      <alignment wrapText="1"/>
      <protection hidden="1"/>
    </xf>
    <xf numFmtId="1" fontId="2" fillId="2" borderId="0" xfId="0" applyNumberFormat="1" applyFont="1" applyFill="1" applyAlignment="1" applyProtection="1">
      <alignment wrapText="1"/>
      <protection hidden="1"/>
    </xf>
    <xf numFmtId="1" fontId="3" fillId="2" borderId="29" xfId="0" applyNumberFormat="1" applyFont="1" applyFill="1" applyBorder="1" applyAlignment="1" applyProtection="1">
      <alignment wrapText="1"/>
      <protection hidden="1"/>
    </xf>
    <xf numFmtId="1" fontId="3" fillId="2" borderId="178" xfId="0" applyNumberFormat="1" applyFont="1" applyFill="1" applyBorder="1" applyAlignment="1" applyProtection="1">
      <alignment wrapText="1"/>
      <protection hidden="1"/>
    </xf>
    <xf numFmtId="1" fontId="3" fillId="2" borderId="177" xfId="0" applyNumberFormat="1" applyFont="1" applyFill="1" applyBorder="1" applyAlignment="1" applyProtection="1">
      <alignment wrapText="1"/>
      <protection hidden="1"/>
    </xf>
    <xf numFmtId="1" fontId="3" fillId="2" borderId="6" xfId="0" applyNumberFormat="1" applyFont="1" applyFill="1" applyBorder="1" applyAlignment="1" applyProtection="1">
      <alignment wrapText="1"/>
      <protection hidden="1"/>
    </xf>
    <xf numFmtId="1" fontId="3" fillId="2" borderId="27" xfId="0" applyNumberFormat="1" applyFont="1" applyFill="1" applyBorder="1" applyAlignment="1" applyProtection="1">
      <alignment horizontal="right" vertical="center" wrapText="1"/>
      <protection hidden="1"/>
    </xf>
    <xf numFmtId="1" fontId="1" fillId="4" borderId="222" xfId="0" applyNumberFormat="1" applyFont="1" applyFill="1" applyBorder="1" applyAlignment="1" applyProtection="1">
      <alignment horizontal="right" vertical="center" wrapText="1"/>
      <protection locked="0"/>
    </xf>
    <xf numFmtId="1" fontId="3" fillId="0" borderId="296" xfId="0" applyNumberFormat="1" applyFont="1" applyBorder="1" applyAlignment="1" applyProtection="1">
      <alignment wrapText="1"/>
      <protection locked="0"/>
    </xf>
    <xf numFmtId="1" fontId="3" fillId="2" borderId="27" xfId="0" applyNumberFormat="1" applyFont="1" applyFill="1" applyBorder="1" applyAlignment="1" applyProtection="1">
      <alignment vertical="center" wrapText="1"/>
      <protection hidden="1"/>
    </xf>
    <xf numFmtId="1" fontId="1" fillId="0" borderId="10" xfId="0" applyNumberFormat="1" applyFont="1" applyBorder="1" applyAlignment="1" applyProtection="1">
      <alignment vertical="center" wrapText="1"/>
      <protection locked="0"/>
    </xf>
    <xf numFmtId="1" fontId="1" fillId="4" borderId="196" xfId="0" applyNumberFormat="1" applyFont="1" applyFill="1" applyBorder="1" applyAlignment="1" applyProtection="1">
      <alignment horizontal="right" vertical="center" wrapText="1"/>
      <protection locked="0"/>
    </xf>
    <xf numFmtId="1" fontId="1" fillId="0" borderId="10" xfId="0" applyNumberFormat="1" applyFont="1" applyBorder="1" applyAlignment="1" applyProtection="1">
      <alignment wrapText="1"/>
      <protection locked="0"/>
    </xf>
    <xf numFmtId="1" fontId="2" fillId="0" borderId="174" xfId="0" applyNumberFormat="1" applyFont="1" applyBorder="1" applyAlignment="1">
      <alignment wrapText="1"/>
    </xf>
    <xf numFmtId="1" fontId="1" fillId="4" borderId="26" xfId="0" applyNumberFormat="1" applyFont="1" applyFill="1" applyBorder="1" applyAlignment="1" applyProtection="1">
      <alignment horizontal="right" vertical="center" wrapText="1"/>
      <protection locked="0"/>
    </xf>
    <xf numFmtId="1" fontId="3" fillId="2" borderId="27" xfId="0" applyNumberFormat="1" applyFont="1" applyFill="1" applyBorder="1" applyAlignment="1" applyProtection="1">
      <alignment wrapText="1"/>
      <protection hidden="1"/>
    </xf>
    <xf numFmtId="1" fontId="1" fillId="0" borderId="6" xfId="0" applyNumberFormat="1" applyFont="1" applyBorder="1" applyAlignment="1" applyProtection="1">
      <alignment wrapText="1"/>
      <protection locked="0"/>
    </xf>
    <xf numFmtId="1" fontId="1" fillId="0" borderId="26" xfId="0" applyNumberFormat="1" applyFont="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76" xfId="0" applyNumberFormat="1" applyFont="1" applyBorder="1" applyAlignment="1" applyProtection="1">
      <alignment wrapText="1"/>
      <protection locked="0"/>
    </xf>
    <xf numFmtId="1" fontId="2" fillId="0" borderId="40" xfId="0" applyNumberFormat="1" applyFont="1" applyBorder="1" applyAlignment="1">
      <alignment wrapText="1"/>
    </xf>
    <xf numFmtId="1" fontId="2" fillId="0" borderId="175" xfId="0" applyNumberFormat="1" applyFont="1" applyBorder="1" applyAlignment="1">
      <alignment wrapText="1"/>
    </xf>
    <xf numFmtId="1" fontId="2" fillId="0" borderId="293" xfId="0" applyNumberFormat="1" applyFont="1" applyBorder="1" applyAlignment="1">
      <alignment wrapText="1"/>
    </xf>
    <xf numFmtId="1" fontId="1" fillId="0" borderId="5" xfId="0" applyNumberFormat="1" applyFont="1" applyBorder="1" applyAlignment="1" applyProtection="1">
      <alignment vertical="center" wrapText="1"/>
      <protection locked="0"/>
    </xf>
    <xf numFmtId="1" fontId="1" fillId="0" borderId="196" xfId="0" applyNumberFormat="1" applyFont="1" applyBorder="1" applyAlignment="1" applyProtection="1">
      <alignment horizontal="right" vertical="center" wrapText="1"/>
      <protection locked="0"/>
    </xf>
    <xf numFmtId="1" fontId="1" fillId="0" borderId="176" xfId="0" applyNumberFormat="1" applyFont="1" applyBorder="1" applyAlignment="1" applyProtection="1">
      <alignment vertical="center" wrapText="1"/>
      <protection locked="0"/>
    </xf>
    <xf numFmtId="1" fontId="2" fillId="2" borderId="157" xfId="0" applyNumberFormat="1" applyFont="1" applyFill="1" applyBorder="1" applyAlignment="1" applyProtection="1">
      <alignment wrapText="1"/>
      <protection hidden="1"/>
    </xf>
    <xf numFmtId="1" fontId="2" fillId="2" borderId="26" xfId="0" applyNumberFormat="1" applyFont="1" applyFill="1" applyBorder="1" applyAlignment="1" applyProtection="1">
      <alignment wrapText="1"/>
      <protection hidden="1"/>
    </xf>
    <xf numFmtId="1" fontId="1" fillId="4" borderId="176" xfId="0" applyNumberFormat="1" applyFont="1" applyFill="1" applyBorder="1" applyAlignment="1" applyProtection="1">
      <alignment vertical="center" wrapText="1"/>
      <protection locked="0"/>
    </xf>
    <xf numFmtId="1" fontId="3" fillId="2" borderId="72" xfId="0" applyNumberFormat="1" applyFont="1" applyFill="1" applyBorder="1" applyAlignment="1" applyProtection="1">
      <alignment wrapText="1"/>
      <protection hidden="1"/>
    </xf>
    <xf numFmtId="1" fontId="1" fillId="4" borderId="8" xfId="0" applyNumberFormat="1" applyFont="1" applyFill="1" applyBorder="1" applyAlignment="1" applyProtection="1">
      <alignment wrapText="1"/>
      <protection locked="0"/>
    </xf>
    <xf numFmtId="1" fontId="3" fillId="2" borderId="3" xfId="0" applyNumberFormat="1" applyFont="1" applyFill="1" applyBorder="1" applyAlignment="1" applyProtection="1">
      <alignment vertical="center" wrapText="1"/>
      <protection hidden="1"/>
    </xf>
    <xf numFmtId="1" fontId="1" fillId="4" borderId="295" xfId="0" applyNumberFormat="1" applyFont="1" applyFill="1" applyBorder="1" applyAlignment="1" applyProtection="1">
      <alignment vertical="center" wrapText="1"/>
      <protection locked="0"/>
    </xf>
    <xf numFmtId="1" fontId="1" fillId="4" borderId="297" xfId="0" applyNumberFormat="1" applyFont="1" applyFill="1" applyBorder="1" applyAlignment="1" applyProtection="1">
      <alignment vertical="center" wrapText="1"/>
      <protection locked="0"/>
    </xf>
    <xf numFmtId="0" fontId="3" fillId="3" borderId="295" xfId="0" applyFont="1" applyFill="1" applyBorder="1" applyAlignment="1" applyProtection="1">
      <alignment horizontal="center" wrapText="1"/>
      <protection locked="0"/>
    </xf>
    <xf numFmtId="1" fontId="3" fillId="2" borderId="1" xfId="0" applyNumberFormat="1" applyFont="1" applyFill="1" applyBorder="1" applyAlignment="1" applyProtection="1">
      <alignment vertical="center" wrapText="1"/>
      <protection hidden="1"/>
    </xf>
    <xf numFmtId="1" fontId="3" fillId="2" borderId="28" xfId="0" applyNumberFormat="1" applyFont="1" applyFill="1" applyBorder="1" applyAlignment="1" applyProtection="1">
      <alignment vertical="center" wrapText="1"/>
      <protection hidden="1"/>
    </xf>
    <xf numFmtId="1" fontId="2" fillId="7" borderId="6" xfId="0" applyNumberFormat="1" applyFont="1" applyFill="1" applyBorder="1" applyAlignment="1" applyProtection="1">
      <alignment vertical="center" wrapText="1"/>
      <protection hidden="1"/>
    </xf>
    <xf numFmtId="1" fontId="2" fillId="7" borderId="28" xfId="0" applyNumberFormat="1" applyFont="1" applyFill="1" applyBorder="1" applyAlignment="1" applyProtection="1">
      <alignment vertical="center" wrapText="1"/>
      <protection hidden="1"/>
    </xf>
    <xf numFmtId="1" fontId="10" fillId="2" borderId="1" xfId="0" applyNumberFormat="1" applyFont="1" applyFill="1" applyBorder="1" applyAlignment="1" applyProtection="1">
      <alignment horizontal="right" vertical="center" wrapText="1"/>
      <protection hidden="1"/>
    </xf>
    <xf numFmtId="1" fontId="3" fillId="2" borderId="1" xfId="0" applyNumberFormat="1" applyFont="1" applyFill="1" applyBorder="1" applyAlignment="1" applyProtection="1">
      <alignment horizontal="right" vertical="center" wrapText="1"/>
      <protection hidden="1"/>
    </xf>
    <xf numFmtId="1" fontId="3" fillId="2" borderId="30" xfId="0" applyNumberFormat="1" applyFont="1" applyFill="1" applyBorder="1" applyAlignment="1" applyProtection="1">
      <alignment horizontal="right" vertical="center" wrapText="1"/>
      <protection hidden="1"/>
    </xf>
    <xf numFmtId="1" fontId="10" fillId="2" borderId="2" xfId="0" applyNumberFormat="1" applyFont="1" applyFill="1" applyBorder="1" applyAlignment="1" applyProtection="1">
      <alignment horizontal="right" vertical="center" wrapText="1"/>
      <protection hidden="1"/>
    </xf>
    <xf numFmtId="1" fontId="3" fillId="2" borderId="2" xfId="0" applyNumberFormat="1" applyFont="1" applyFill="1" applyBorder="1" applyAlignment="1" applyProtection="1">
      <alignment horizontal="right" vertical="center" wrapText="1"/>
      <protection hidden="1"/>
    </xf>
    <xf numFmtId="1" fontId="3" fillId="2" borderId="26" xfId="0" applyNumberFormat="1" applyFont="1" applyFill="1" applyBorder="1" applyAlignment="1" applyProtection="1">
      <alignment horizontal="right" vertical="center" wrapText="1"/>
      <protection hidden="1"/>
    </xf>
    <xf numFmtId="1" fontId="10" fillId="2" borderId="22" xfId="0" applyNumberFormat="1" applyFont="1" applyFill="1" applyBorder="1" applyAlignment="1" applyProtection="1">
      <alignment horizontal="right" vertical="center" wrapText="1"/>
      <protection hidden="1"/>
    </xf>
    <xf numFmtId="1" fontId="3" fillId="2" borderId="22" xfId="0" applyNumberFormat="1" applyFont="1" applyFill="1" applyBorder="1" applyAlignment="1" applyProtection="1">
      <alignment horizontal="right" vertical="center" wrapText="1"/>
      <protection hidden="1"/>
    </xf>
    <xf numFmtId="1" fontId="3" fillId="2" borderId="21" xfId="0" applyNumberFormat="1" applyFont="1" applyFill="1" applyBorder="1" applyAlignment="1" applyProtection="1">
      <alignment horizontal="right" vertical="center" wrapText="1"/>
      <protection hidden="1"/>
    </xf>
    <xf numFmtId="0" fontId="2" fillId="2" borderId="0" xfId="0" applyFont="1" applyFill="1" applyAlignment="1" applyProtection="1">
      <alignment horizontal="center" vertical="center" wrapText="1"/>
      <protection hidden="1"/>
    </xf>
    <xf numFmtId="0" fontId="2" fillId="2" borderId="73" xfId="0" applyFont="1" applyFill="1" applyBorder="1" applyAlignment="1" applyProtection="1">
      <alignment horizontal="left" vertical="center" wrapText="1"/>
      <protection hidden="1"/>
    </xf>
    <xf numFmtId="1" fontId="3" fillId="2" borderId="2" xfId="0" applyNumberFormat="1" applyFont="1" applyFill="1" applyBorder="1" applyAlignment="1" applyProtection="1">
      <alignment horizontal="right" wrapText="1"/>
      <protection hidden="1"/>
    </xf>
    <xf numFmtId="1" fontId="3" fillId="2" borderId="26" xfId="0" applyNumberFormat="1" applyFont="1" applyFill="1" applyBorder="1" applyAlignment="1" applyProtection="1">
      <alignment horizontal="right" wrapText="1"/>
      <protection hidden="1"/>
    </xf>
    <xf numFmtId="1" fontId="3" fillId="2" borderId="5" xfId="0" applyNumberFormat="1" applyFont="1" applyFill="1" applyBorder="1" applyAlignment="1" applyProtection="1">
      <alignment horizontal="right" wrapText="1"/>
      <protection hidden="1"/>
    </xf>
    <xf numFmtId="1" fontId="2" fillId="2" borderId="2" xfId="0" applyNumberFormat="1" applyFont="1" applyFill="1" applyBorder="1" applyAlignment="1" applyProtection="1">
      <alignment horizontal="right" wrapText="1"/>
      <protection hidden="1"/>
    </xf>
    <xf numFmtId="1" fontId="2" fillId="2" borderId="26" xfId="0" applyNumberFormat="1" applyFont="1" applyFill="1" applyBorder="1" applyAlignment="1" applyProtection="1">
      <alignment horizontal="right" wrapText="1"/>
      <protection hidden="1"/>
    </xf>
    <xf numFmtId="1" fontId="2" fillId="2" borderId="5" xfId="0" applyNumberFormat="1" applyFont="1" applyFill="1" applyBorder="1" applyAlignment="1" applyProtection="1">
      <alignment horizontal="right" wrapText="1"/>
      <protection hidden="1"/>
    </xf>
    <xf numFmtId="0" fontId="2" fillId="2" borderId="46" xfId="0" applyFont="1" applyFill="1" applyBorder="1" applyAlignment="1" applyProtection="1">
      <alignment horizontal="center" vertical="center" wrapText="1"/>
      <protection hidden="1"/>
    </xf>
    <xf numFmtId="0" fontId="3" fillId="3" borderId="94" xfId="0" applyFont="1" applyFill="1" applyBorder="1" applyAlignment="1" applyProtection="1">
      <alignment horizontal="center" wrapText="1"/>
      <protection locked="0"/>
    </xf>
    <xf numFmtId="1" fontId="2" fillId="0" borderId="28" xfId="0" applyNumberFormat="1" applyFont="1" applyBorder="1" applyAlignment="1">
      <alignment wrapText="1"/>
    </xf>
    <xf numFmtId="1" fontId="2" fillId="0" borderId="156" xfId="0" applyNumberFormat="1" applyFont="1" applyBorder="1" applyAlignment="1" applyProtection="1">
      <alignment wrapText="1"/>
      <protection locked="0"/>
    </xf>
    <xf numFmtId="0" fontId="6" fillId="9" borderId="0" xfId="0" applyFont="1" applyFill="1" applyProtection="1">
      <protection locked="0"/>
    </xf>
    <xf numFmtId="4" fontId="3" fillId="0" borderId="2" xfId="0" applyNumberFormat="1" applyFont="1" applyBorder="1" applyAlignment="1">
      <alignment horizontal="center" vertical="center" wrapText="1"/>
    </xf>
    <xf numFmtId="4" fontId="3" fillId="6" borderId="2" xfId="0" applyNumberFormat="1" applyFont="1" applyFill="1" applyBorder="1" applyAlignment="1" applyProtection="1">
      <alignment horizontal="center" vertical="center" wrapText="1"/>
      <protection hidden="1"/>
    </xf>
    <xf numFmtId="4" fontId="2" fillId="6" borderId="2" xfId="0" applyNumberFormat="1" applyFont="1" applyFill="1" applyBorder="1" applyAlignment="1" applyProtection="1">
      <alignment horizontal="center" vertical="center" wrapText="1"/>
      <protection hidden="1"/>
    </xf>
    <xf numFmtId="4" fontId="2" fillId="0" borderId="2" xfId="0" applyNumberFormat="1" applyFont="1" applyBorder="1" applyAlignment="1">
      <alignment horizontal="center" vertical="center" wrapText="1"/>
    </xf>
    <xf numFmtId="4" fontId="2" fillId="0" borderId="2" xfId="0" applyNumberFormat="1" applyFont="1" applyBorder="1"/>
    <xf numFmtId="4" fontId="3" fillId="0" borderId="2" xfId="0" applyNumberFormat="1" applyFont="1" applyBorder="1" applyAlignment="1">
      <alignment horizontal="center" wrapText="1"/>
    </xf>
    <xf numFmtId="0" fontId="4" fillId="10" borderId="298" xfId="0" applyFont="1" applyFill="1" applyBorder="1" applyProtection="1">
      <protection locked="0"/>
    </xf>
    <xf numFmtId="0" fontId="4" fillId="10" borderId="299" xfId="0" applyFont="1" applyFill="1" applyBorder="1" applyProtection="1">
      <protection locked="0"/>
    </xf>
    <xf numFmtId="0" fontId="23" fillId="10" borderId="299" xfId="0" applyFont="1" applyFill="1" applyBorder="1"/>
    <xf numFmtId="0" fontId="0" fillId="10" borderId="300" xfId="0" applyFill="1" applyBorder="1"/>
    <xf numFmtId="0" fontId="4" fillId="10" borderId="301" xfId="0" applyFont="1" applyFill="1" applyBorder="1" applyProtection="1">
      <protection locked="0"/>
    </xf>
    <xf numFmtId="0" fontId="4" fillId="10" borderId="0" xfId="0" applyFont="1" applyFill="1" applyProtection="1">
      <protection locked="0"/>
    </xf>
    <xf numFmtId="0" fontId="23" fillId="10" borderId="0" xfId="0" applyFont="1" applyFill="1"/>
    <xf numFmtId="0" fontId="0" fillId="10" borderId="302" xfId="0" applyFill="1" applyBorder="1"/>
    <xf numFmtId="0" fontId="4" fillId="10" borderId="303" xfId="0" applyFont="1" applyFill="1" applyBorder="1" applyProtection="1">
      <protection locked="0"/>
    </xf>
    <xf numFmtId="0" fontId="4" fillId="10" borderId="304" xfId="0" applyFont="1" applyFill="1" applyBorder="1" applyProtection="1">
      <protection locked="0"/>
    </xf>
    <xf numFmtId="0" fontId="23" fillId="10" borderId="304" xfId="0" applyFont="1" applyFill="1" applyBorder="1"/>
    <xf numFmtId="0" fontId="0" fillId="10" borderId="305" xfId="0" applyFill="1" applyBorder="1"/>
    <xf numFmtId="0" fontId="6" fillId="10" borderId="0" xfId="0" applyFont="1" applyFill="1" applyProtection="1">
      <protection locked="0"/>
    </xf>
    <xf numFmtId="1" fontId="2" fillId="2" borderId="1" xfId="0" applyNumberFormat="1" applyFont="1" applyFill="1" applyBorder="1" applyAlignment="1" applyProtection="1">
      <alignment horizontal="center" vertical="center" wrapText="1"/>
      <protection hidden="1"/>
    </xf>
    <xf numFmtId="1" fontId="2" fillId="2" borderId="25" xfId="0" applyNumberFormat="1" applyFont="1" applyFill="1" applyBorder="1" applyAlignment="1" applyProtection="1">
      <alignment horizontal="center" vertical="center" wrapText="1"/>
      <protection hidden="1"/>
    </xf>
    <xf numFmtId="0" fontId="2" fillId="2" borderId="73" xfId="0" applyFont="1" applyFill="1" applyBorder="1" applyAlignment="1" applyProtection="1">
      <alignment horizontal="center" vertical="center" wrapText="1"/>
      <protection hidden="1"/>
    </xf>
    <xf numFmtId="1" fontId="10" fillId="2" borderId="2" xfId="0" applyNumberFormat="1" applyFont="1" applyFill="1" applyBorder="1" applyAlignment="1" applyProtection="1">
      <alignment horizontal="right" wrapText="1"/>
      <protection hidden="1"/>
    </xf>
    <xf numFmtId="1" fontId="2" fillId="2" borderId="2" xfId="0" applyNumberFormat="1" applyFont="1" applyFill="1" applyBorder="1" applyAlignment="1" applyProtection="1">
      <alignment vertical="center" wrapText="1"/>
      <protection hidden="1"/>
    </xf>
    <xf numFmtId="1" fontId="2" fillId="2" borderId="26" xfId="0" applyNumberFormat="1" applyFont="1" applyFill="1" applyBorder="1" applyAlignment="1" applyProtection="1">
      <alignment vertical="center" wrapText="1"/>
      <protection hidden="1"/>
    </xf>
    <xf numFmtId="1" fontId="2" fillId="2" borderId="4" xfId="0" applyNumberFormat="1" applyFont="1" applyFill="1" applyBorder="1" applyAlignment="1" applyProtection="1">
      <alignment vertical="center" wrapText="1"/>
      <protection hidden="1"/>
    </xf>
    <xf numFmtId="0" fontId="2" fillId="2" borderId="46" xfId="0" applyFont="1" applyFill="1" applyBorder="1" applyAlignment="1" applyProtection="1">
      <alignment vertical="center" wrapText="1"/>
      <protection hidden="1"/>
    </xf>
    <xf numFmtId="0" fontId="2" fillId="2" borderId="0" xfId="0" applyFont="1" applyFill="1" applyAlignment="1" applyProtection="1">
      <alignment vertical="center" wrapText="1"/>
      <protection hidden="1"/>
    </xf>
    <xf numFmtId="0" fontId="2" fillId="2" borderId="138" xfId="0" applyFont="1" applyFill="1" applyBorder="1" applyAlignment="1" applyProtection="1">
      <alignment horizontal="center" vertical="center" wrapText="1"/>
      <protection hidden="1"/>
    </xf>
    <xf numFmtId="1" fontId="10" fillId="2" borderId="1" xfId="0" applyNumberFormat="1" applyFont="1" applyFill="1" applyBorder="1" applyAlignment="1" applyProtection="1">
      <alignment horizontal="right" wrapText="1"/>
      <protection hidden="1"/>
    </xf>
    <xf numFmtId="2" fontId="3" fillId="2" borderId="2" xfId="0" applyNumberFormat="1" applyFont="1" applyFill="1" applyBorder="1" applyAlignment="1" applyProtection="1">
      <alignment vertical="center"/>
      <protection hidden="1"/>
    </xf>
    <xf numFmtId="2" fontId="3" fillId="2" borderId="22" xfId="0" applyNumberFormat="1" applyFont="1" applyFill="1" applyBorder="1" applyAlignment="1" applyProtection="1">
      <alignment vertical="center"/>
      <protection hidden="1"/>
    </xf>
    <xf numFmtId="0" fontId="2" fillId="2" borderId="2" xfId="0" applyFont="1" applyFill="1" applyBorder="1" applyAlignment="1" applyProtection="1">
      <alignment horizontal="center" vertical="center" wrapText="1"/>
      <protection hidden="1"/>
    </xf>
    <xf numFmtId="1" fontId="3" fillId="2" borderId="254" xfId="0" applyNumberFormat="1" applyFont="1" applyFill="1" applyBorder="1" applyAlignment="1" applyProtection="1">
      <alignment horizontal="center" vertical="center" wrapText="1"/>
      <protection hidden="1"/>
    </xf>
    <xf numFmtId="1" fontId="3" fillId="2" borderId="255" xfId="0" applyNumberFormat="1" applyFont="1" applyFill="1" applyBorder="1" applyAlignment="1" applyProtection="1">
      <alignment horizontal="center" vertical="center" wrapText="1"/>
      <protection hidden="1"/>
    </xf>
    <xf numFmtId="1" fontId="3" fillId="2" borderId="232" xfId="0" applyNumberFormat="1" applyFont="1" applyFill="1" applyBorder="1" applyAlignment="1" applyProtection="1">
      <alignment horizontal="center" vertical="center" wrapText="1"/>
      <protection hidden="1"/>
    </xf>
    <xf numFmtId="1" fontId="3" fillId="2" borderId="67" xfId="0" applyNumberFormat="1" applyFont="1" applyFill="1" applyBorder="1" applyAlignment="1" applyProtection="1">
      <alignment horizontal="center" vertical="center" wrapText="1"/>
      <protection hidden="1"/>
    </xf>
    <xf numFmtId="1" fontId="3" fillId="2" borderId="66" xfId="0" applyNumberFormat="1" applyFont="1" applyFill="1" applyBorder="1" applyAlignment="1" applyProtection="1">
      <alignment horizontal="center" vertical="center" wrapText="1"/>
      <protection hidden="1"/>
    </xf>
    <xf numFmtId="1" fontId="3" fillId="2" borderId="256" xfId="0" applyNumberFormat="1" applyFont="1" applyFill="1" applyBorder="1" applyAlignment="1" applyProtection="1">
      <alignment horizontal="center" vertical="center" wrapText="1"/>
      <protection hidden="1"/>
    </xf>
    <xf numFmtId="1" fontId="3" fillId="2" borderId="257" xfId="0" applyNumberFormat="1" applyFont="1" applyFill="1" applyBorder="1" applyAlignment="1" applyProtection="1">
      <alignment horizontal="center" vertical="center" wrapText="1"/>
      <protection hidden="1"/>
    </xf>
    <xf numFmtId="1" fontId="3" fillId="2" borderId="14" xfId="0" applyNumberFormat="1" applyFont="1" applyFill="1" applyBorder="1" applyAlignment="1" applyProtection="1">
      <alignment horizontal="center" vertical="center" wrapText="1"/>
      <protection hidden="1"/>
    </xf>
    <xf numFmtId="1" fontId="3" fillId="2" borderId="253" xfId="0" applyNumberFormat="1" applyFont="1" applyFill="1" applyBorder="1" applyAlignment="1" applyProtection="1">
      <alignment horizontal="center" vertical="center" wrapText="1"/>
      <protection hidden="1"/>
    </xf>
    <xf numFmtId="1" fontId="3" fillId="2" borderId="245" xfId="0" applyNumberFormat="1" applyFont="1" applyFill="1" applyBorder="1" applyAlignment="1" applyProtection="1">
      <alignment horizontal="center" vertical="center" wrapText="1"/>
      <protection hidden="1"/>
    </xf>
    <xf numFmtId="1" fontId="2" fillId="2" borderId="16" xfId="0" applyNumberFormat="1" applyFont="1" applyFill="1" applyBorder="1" applyAlignment="1" applyProtection="1">
      <alignment horizontal="center" vertical="center" wrapText="1"/>
      <protection hidden="1"/>
    </xf>
    <xf numFmtId="1" fontId="2" fillId="2" borderId="13" xfId="0" applyNumberFormat="1" applyFont="1" applyFill="1" applyBorder="1" applyAlignment="1" applyProtection="1">
      <alignment horizontal="center" vertical="center" wrapText="1"/>
      <protection hidden="1"/>
    </xf>
    <xf numFmtId="1" fontId="3" fillId="2" borderId="1" xfId="0" applyNumberFormat="1" applyFont="1" applyFill="1" applyBorder="1" applyAlignment="1" applyProtection="1">
      <alignment horizontal="center" vertical="center" wrapText="1"/>
      <protection hidden="1"/>
    </xf>
    <xf numFmtId="1" fontId="2" fillId="2" borderId="260" xfId="0" applyNumberFormat="1" applyFont="1" applyFill="1" applyBorder="1" applyAlignment="1" applyProtection="1">
      <alignment horizontal="center" vertical="center" wrapText="1"/>
      <protection hidden="1"/>
    </xf>
    <xf numFmtId="1" fontId="2" fillId="2" borderId="2" xfId="0" applyNumberFormat="1" applyFont="1" applyFill="1" applyBorder="1" applyAlignment="1" applyProtection="1">
      <alignment horizontal="center" vertical="center" wrapText="1"/>
      <protection hidden="1"/>
    </xf>
    <xf numFmtId="1" fontId="2" fillId="2" borderId="4" xfId="0" applyNumberFormat="1" applyFont="1" applyFill="1" applyBorder="1" applyAlignment="1" applyProtection="1">
      <alignment horizontal="center" vertical="center" wrapText="1"/>
      <protection hidden="1"/>
    </xf>
    <xf numFmtId="1" fontId="3" fillId="2" borderId="2" xfId="0" applyNumberFormat="1" applyFont="1" applyFill="1" applyBorder="1" applyAlignment="1" applyProtection="1">
      <alignment horizontal="center" vertical="center" wrapText="1"/>
      <protection hidden="1"/>
    </xf>
    <xf numFmtId="1" fontId="2" fillId="2" borderId="261" xfId="0" applyNumberFormat="1" applyFont="1" applyFill="1" applyBorder="1" applyAlignment="1" applyProtection="1">
      <alignment horizontal="center" vertical="center" wrapText="1"/>
      <protection hidden="1"/>
    </xf>
    <xf numFmtId="1" fontId="2" fillId="2" borderId="22" xfId="0" applyNumberFormat="1" applyFont="1" applyFill="1" applyBorder="1" applyAlignment="1" applyProtection="1">
      <alignment horizontal="center" vertical="center" wrapText="1"/>
      <protection hidden="1"/>
    </xf>
    <xf numFmtId="1" fontId="2" fillId="2" borderId="125" xfId="0" applyNumberFormat="1" applyFont="1" applyFill="1" applyBorder="1" applyAlignment="1" applyProtection="1">
      <alignment horizontal="center" vertical="center" wrapText="1"/>
      <protection hidden="1"/>
    </xf>
    <xf numFmtId="1" fontId="3" fillId="2" borderId="22" xfId="0" applyNumberFormat="1" applyFont="1" applyFill="1" applyBorder="1" applyAlignment="1" applyProtection="1">
      <alignment horizontal="center" vertical="center" wrapText="1"/>
      <protection hidden="1"/>
    </xf>
    <xf numFmtId="1" fontId="3" fillId="2" borderId="263" xfId="0" applyNumberFormat="1" applyFont="1" applyFill="1" applyBorder="1" applyAlignment="1" applyProtection="1">
      <alignment horizontal="center" vertical="center" wrapText="1"/>
      <protection hidden="1"/>
    </xf>
    <xf numFmtId="1" fontId="3" fillId="2" borderId="264" xfId="0" applyNumberFormat="1" applyFont="1" applyFill="1" applyBorder="1" applyAlignment="1" applyProtection="1">
      <alignment horizontal="center" vertical="center" wrapText="1"/>
      <protection hidden="1"/>
    </xf>
    <xf numFmtId="1" fontId="3" fillId="2" borderId="265" xfId="0" applyNumberFormat="1" applyFont="1" applyFill="1" applyBorder="1" applyAlignment="1" applyProtection="1">
      <alignment horizontal="center" vertical="center" wrapText="1"/>
      <protection hidden="1"/>
    </xf>
    <xf numFmtId="1" fontId="3" fillId="2" borderId="250" xfId="0" applyNumberFormat="1" applyFont="1" applyFill="1" applyBorder="1" applyAlignment="1" applyProtection="1">
      <alignment horizontal="center" vertical="center" wrapText="1"/>
      <protection hidden="1"/>
    </xf>
    <xf numFmtId="1" fontId="3" fillId="2" borderId="251" xfId="0" applyNumberFormat="1" applyFont="1" applyFill="1" applyBorder="1" applyAlignment="1" applyProtection="1">
      <alignment horizontal="center" vertical="center" wrapText="1"/>
      <protection hidden="1"/>
    </xf>
    <xf numFmtId="1" fontId="3" fillId="2" borderId="259" xfId="0" applyNumberFormat="1" applyFont="1" applyFill="1" applyBorder="1" applyAlignment="1" applyProtection="1">
      <alignment horizontal="center" vertical="center" wrapText="1"/>
      <protection hidden="1"/>
    </xf>
    <xf numFmtId="1" fontId="2" fillId="2" borderId="262" xfId="0" applyNumberFormat="1" applyFont="1" applyFill="1" applyBorder="1" applyAlignment="1" applyProtection="1">
      <alignment horizontal="center" vertical="center" wrapText="1"/>
      <protection hidden="1"/>
    </xf>
    <xf numFmtId="1" fontId="3" fillId="2" borderId="9" xfId="0" applyNumberFormat="1" applyFont="1" applyFill="1" applyBorder="1" applyAlignment="1" applyProtection="1">
      <alignment horizontal="center" vertical="center" wrapText="1"/>
      <protection hidden="1"/>
    </xf>
    <xf numFmtId="1" fontId="2" fillId="2" borderId="229" xfId="0" applyNumberFormat="1" applyFont="1" applyFill="1" applyBorder="1" applyAlignment="1" applyProtection="1">
      <alignment horizontal="center" vertical="center" wrapText="1"/>
      <protection hidden="1"/>
    </xf>
    <xf numFmtId="1" fontId="2" fillId="2" borderId="228" xfId="0" applyNumberFormat="1" applyFont="1" applyFill="1" applyBorder="1" applyAlignment="1" applyProtection="1">
      <alignment horizontal="center" vertical="center" wrapText="1"/>
      <protection hidden="1"/>
    </xf>
    <xf numFmtId="1" fontId="2" fillId="2" borderId="269" xfId="0" applyNumberFormat="1" applyFont="1" applyFill="1" applyBorder="1" applyAlignment="1" applyProtection="1">
      <alignment horizontal="center" vertical="center" wrapText="1"/>
      <protection hidden="1"/>
    </xf>
    <xf numFmtId="1" fontId="3" fillId="2" borderId="228" xfId="0" applyNumberFormat="1" applyFont="1" applyFill="1" applyBorder="1" applyAlignment="1" applyProtection="1">
      <alignment horizontal="center" vertical="center" wrapText="1"/>
      <protection hidden="1"/>
    </xf>
    <xf numFmtId="1" fontId="3" fillId="2" borderId="233" xfId="0" applyNumberFormat="1" applyFont="1" applyFill="1" applyBorder="1" applyAlignment="1" applyProtection="1">
      <alignment horizontal="center" vertical="center" wrapText="1"/>
      <protection hidden="1"/>
    </xf>
    <xf numFmtId="1" fontId="3" fillId="2" borderId="270" xfId="0" applyNumberFormat="1" applyFont="1" applyFill="1" applyBorder="1" applyAlignment="1" applyProtection="1">
      <alignment horizontal="center" vertical="center" wrapText="1"/>
      <protection hidden="1"/>
    </xf>
    <xf numFmtId="1" fontId="3" fillId="2" borderId="271" xfId="0" applyNumberFormat="1" applyFont="1" applyFill="1" applyBorder="1" applyAlignment="1" applyProtection="1">
      <alignment horizontal="center" vertical="center" wrapText="1"/>
      <protection hidden="1"/>
    </xf>
    <xf numFmtId="1" fontId="3" fillId="2" borderId="261" xfId="0" applyNumberFormat="1" applyFont="1" applyFill="1" applyBorder="1" applyAlignment="1" applyProtection="1">
      <alignment horizontal="center" vertical="center" wrapText="1"/>
      <protection hidden="1"/>
    </xf>
    <xf numFmtId="1" fontId="3" fillId="2" borderId="262" xfId="0" applyNumberFormat="1" applyFont="1" applyFill="1" applyBorder="1" applyAlignment="1" applyProtection="1">
      <alignment horizontal="center" vertical="center" wrapText="1"/>
      <protection hidden="1"/>
    </xf>
    <xf numFmtId="1" fontId="3" fillId="2" borderId="37" xfId="0" applyNumberFormat="1" applyFont="1" applyFill="1" applyBorder="1" applyAlignment="1" applyProtection="1">
      <alignment horizontal="center" vertical="center" wrapText="1"/>
      <protection hidden="1"/>
    </xf>
    <xf numFmtId="1" fontId="3" fillId="2" borderId="36" xfId="0" applyNumberFormat="1" applyFont="1" applyFill="1" applyBorder="1" applyAlignment="1" applyProtection="1">
      <alignment horizontal="center" vertical="center" wrapText="1"/>
      <protection hidden="1"/>
    </xf>
    <xf numFmtId="1" fontId="3" fillId="2" borderId="274" xfId="0" applyNumberFormat="1" applyFont="1" applyFill="1" applyBorder="1" applyAlignment="1" applyProtection="1">
      <alignment horizontal="center" vertical="center" wrapText="1"/>
      <protection hidden="1"/>
    </xf>
    <xf numFmtId="1" fontId="3" fillId="2" borderId="16" xfId="0" applyNumberFormat="1" applyFont="1" applyFill="1" applyBorder="1" applyAlignment="1" applyProtection="1">
      <alignment horizontal="center" vertical="center" wrapText="1"/>
      <protection hidden="1"/>
    </xf>
    <xf numFmtId="1" fontId="3" fillId="2" borderId="20" xfId="0" applyNumberFormat="1" applyFont="1" applyFill="1" applyBorder="1" applyAlignment="1" applyProtection="1">
      <alignment horizontal="center" vertical="center" wrapText="1"/>
      <protection hidden="1"/>
    </xf>
    <xf numFmtId="1" fontId="2" fillId="2" borderId="0" xfId="0" applyNumberFormat="1" applyFont="1" applyFill="1" applyAlignment="1" applyProtection="1">
      <alignment horizontal="center" vertical="center" wrapText="1"/>
      <protection hidden="1"/>
    </xf>
    <xf numFmtId="1" fontId="3" fillId="2" borderId="260" xfId="0" applyNumberFormat="1" applyFont="1" applyFill="1" applyBorder="1" applyAlignment="1" applyProtection="1">
      <alignment horizontal="center" vertical="center" wrapText="1"/>
      <protection hidden="1"/>
    </xf>
    <xf numFmtId="1" fontId="3" fillId="2" borderId="17" xfId="0" applyNumberFormat="1" applyFont="1" applyFill="1" applyBorder="1" applyAlignment="1" applyProtection="1">
      <alignment horizontal="center" vertical="center" wrapText="1"/>
      <protection hidden="1"/>
    </xf>
    <xf numFmtId="1" fontId="3" fillId="2" borderId="229" xfId="0" applyNumberFormat="1" applyFont="1" applyFill="1" applyBorder="1" applyAlignment="1" applyProtection="1">
      <alignment horizontal="center" vertical="center" wrapText="1"/>
      <protection hidden="1"/>
    </xf>
    <xf numFmtId="1" fontId="3" fillId="2" borderId="269" xfId="0" applyNumberFormat="1" applyFont="1" applyFill="1" applyBorder="1" applyAlignment="1" applyProtection="1">
      <alignment horizontal="center" vertical="center" wrapText="1"/>
      <protection hidden="1"/>
    </xf>
    <xf numFmtId="1" fontId="3" fillId="2" borderId="231" xfId="0" applyNumberFormat="1" applyFont="1" applyFill="1" applyBorder="1" applyAlignment="1" applyProtection="1">
      <alignment horizontal="center" vertical="center" wrapText="1"/>
      <protection hidden="1"/>
    </xf>
    <xf numFmtId="1" fontId="3" fillId="2" borderId="230" xfId="0" applyNumberFormat="1" applyFont="1" applyFill="1" applyBorder="1" applyAlignment="1" applyProtection="1">
      <alignment horizontal="center" vertical="center" wrapText="1"/>
      <protection hidden="1"/>
    </xf>
    <xf numFmtId="1" fontId="3" fillId="2" borderId="278" xfId="0" applyNumberFormat="1" applyFont="1" applyFill="1" applyBorder="1" applyAlignment="1" applyProtection="1">
      <alignment horizontal="center" vertical="center" wrapText="1"/>
      <protection hidden="1"/>
    </xf>
    <xf numFmtId="1" fontId="3" fillId="2" borderId="13" xfId="0" applyNumberFormat="1" applyFont="1" applyFill="1" applyBorder="1" applyAlignment="1" applyProtection="1">
      <alignment horizontal="center" vertical="center" wrapText="1"/>
      <protection hidden="1"/>
    </xf>
    <xf numFmtId="1" fontId="3" fillId="2" borderId="6" xfId="0" applyNumberFormat="1" applyFont="1" applyFill="1" applyBorder="1" applyAlignment="1" applyProtection="1">
      <alignment horizontal="center" vertical="center" wrapText="1"/>
      <protection hidden="1"/>
    </xf>
    <xf numFmtId="1" fontId="3" fillId="2" borderId="279" xfId="0" applyNumberFormat="1" applyFont="1" applyFill="1" applyBorder="1" applyAlignment="1" applyProtection="1">
      <alignment horizontal="center" vertical="center" wrapText="1"/>
      <protection hidden="1"/>
    </xf>
    <xf numFmtId="1" fontId="3" fillId="2" borderId="252" xfId="0" applyNumberFormat="1" applyFont="1" applyFill="1" applyBorder="1" applyAlignment="1" applyProtection="1">
      <alignment horizontal="center" vertical="center" wrapText="1"/>
      <protection hidden="1"/>
    </xf>
    <xf numFmtId="1" fontId="3" fillId="2" borderId="235" xfId="0" applyNumberFormat="1" applyFont="1" applyFill="1" applyBorder="1" applyAlignment="1" applyProtection="1">
      <alignment horizontal="center" vertical="center" wrapText="1"/>
      <protection hidden="1"/>
    </xf>
    <xf numFmtId="1" fontId="3" fillId="2" borderId="248" xfId="0" applyNumberFormat="1" applyFont="1" applyFill="1" applyBorder="1" applyAlignment="1" applyProtection="1">
      <alignment horizontal="center" vertical="center" wrapText="1"/>
      <protection hidden="1"/>
    </xf>
    <xf numFmtId="1" fontId="3" fillId="2" borderId="239" xfId="0" applyNumberFormat="1" applyFont="1" applyFill="1" applyBorder="1" applyAlignment="1" applyProtection="1">
      <alignment horizontal="center" vertical="center" wrapText="1"/>
      <protection hidden="1"/>
    </xf>
    <xf numFmtId="1" fontId="3" fillId="2" borderId="241" xfId="0" applyNumberFormat="1" applyFont="1" applyFill="1" applyBorder="1" applyAlignment="1" applyProtection="1">
      <alignment horizontal="center" vertical="center" wrapText="1"/>
      <protection hidden="1"/>
    </xf>
    <xf numFmtId="1" fontId="3" fillId="2" borderId="246" xfId="0" applyNumberFormat="1" applyFont="1" applyFill="1" applyBorder="1" applyAlignment="1" applyProtection="1">
      <alignment horizontal="center" vertical="center" wrapText="1"/>
      <protection hidden="1"/>
    </xf>
    <xf numFmtId="1" fontId="3" fillId="2" borderId="104" xfId="0" applyNumberFormat="1" applyFont="1" applyFill="1" applyBorder="1" applyAlignment="1" applyProtection="1">
      <alignment horizontal="center" vertical="center" wrapText="1"/>
      <protection hidden="1"/>
    </xf>
    <xf numFmtId="0" fontId="0" fillId="0" borderId="260" xfId="0" applyBorder="1" applyProtection="1">
      <protection locked="0"/>
    </xf>
    <xf numFmtId="0" fontId="0" fillId="0" borderId="17" xfId="0" applyBorder="1" applyProtection="1">
      <protection locked="0"/>
    </xf>
    <xf numFmtId="0" fontId="0" fillId="0" borderId="229" xfId="0" applyBorder="1" applyProtection="1">
      <protection locked="0"/>
    </xf>
    <xf numFmtId="0" fontId="0" fillId="0" borderId="269" xfId="0" applyBorder="1" applyProtection="1">
      <protection locked="0"/>
    </xf>
    <xf numFmtId="1" fontId="2" fillId="0" borderId="26" xfId="0" applyNumberFormat="1" applyFont="1" applyBorder="1" applyAlignment="1" applyProtection="1">
      <alignment wrapText="1"/>
      <protection locked="0"/>
    </xf>
    <xf numFmtId="0" fontId="3" fillId="3" borderId="306" xfId="0" applyFont="1" applyFill="1" applyBorder="1" applyAlignment="1" applyProtection="1">
      <alignment horizontal="center"/>
      <protection locked="0"/>
    </xf>
    <xf numFmtId="0" fontId="3" fillId="3" borderId="307" xfId="0" applyFont="1" applyFill="1" applyBorder="1" applyAlignment="1" applyProtection="1">
      <alignment horizontal="center" wrapText="1"/>
      <protection locked="0"/>
    </xf>
    <xf numFmtId="0" fontId="3" fillId="3" borderId="53" xfId="0" applyFont="1" applyFill="1" applyBorder="1" applyAlignment="1" applyProtection="1">
      <alignment horizontal="center" wrapText="1"/>
      <protection locked="0"/>
    </xf>
    <xf numFmtId="0" fontId="3" fillId="3" borderId="52" xfId="0" applyFont="1" applyFill="1" applyBorder="1" applyAlignment="1" applyProtection="1">
      <alignment horizontal="center" wrapText="1"/>
      <protection locked="0"/>
    </xf>
    <xf numFmtId="0" fontId="3" fillId="3" borderId="54" xfId="0" applyFont="1" applyFill="1" applyBorder="1" applyAlignment="1" applyProtection="1">
      <alignment horizontal="center" wrapText="1"/>
      <protection locked="0"/>
    </xf>
    <xf numFmtId="0" fontId="3" fillId="3" borderId="294" xfId="0" quotePrefix="1" applyFont="1" applyFill="1" applyBorder="1" applyAlignment="1" applyProtection="1">
      <alignment horizontal="center" vertical="center"/>
      <protection locked="0"/>
    </xf>
    <xf numFmtId="0" fontId="3" fillId="3" borderId="157" xfId="0" quotePrefix="1" applyFont="1" applyFill="1" applyBorder="1" applyAlignment="1" applyProtection="1">
      <alignment horizontal="center" vertical="center"/>
      <protection locked="0"/>
    </xf>
    <xf numFmtId="0" fontId="3" fillId="3" borderId="156" xfId="0" quotePrefix="1" applyFont="1" applyFill="1" applyBorder="1" applyAlignment="1" applyProtection="1">
      <alignment horizontal="center" vertical="center"/>
      <protection locked="0"/>
    </xf>
    <xf numFmtId="1" fontId="2" fillId="0" borderId="30" xfId="0" applyNumberFormat="1" applyFont="1" applyBorder="1" applyAlignment="1" applyProtection="1">
      <alignment vertical="center" wrapText="1"/>
      <protection locked="0"/>
    </xf>
    <xf numFmtId="1" fontId="2" fillId="0" borderId="6" xfId="0" applyNumberFormat="1" applyFont="1" applyBorder="1" applyAlignment="1" applyProtection="1">
      <alignment vertical="center" wrapText="1"/>
      <protection locked="0"/>
    </xf>
    <xf numFmtId="0" fontId="3" fillId="3" borderId="30" xfId="0" quotePrefix="1" applyFont="1" applyFill="1" applyBorder="1" applyAlignment="1" applyProtection="1">
      <alignment horizontal="left" wrapText="1"/>
      <protection locked="0"/>
    </xf>
    <xf numFmtId="1" fontId="2" fillId="0" borderId="308" xfId="0" applyNumberFormat="1" applyFont="1" applyBorder="1" applyAlignment="1" applyProtection="1">
      <alignment vertical="center" wrapText="1"/>
      <protection locked="0"/>
    </xf>
    <xf numFmtId="1" fontId="2" fillId="0" borderId="30" xfId="0" applyNumberFormat="1" applyFont="1" applyBorder="1" applyProtection="1">
      <protection locked="0"/>
    </xf>
    <xf numFmtId="0" fontId="3" fillId="3" borderId="309" xfId="0" applyFont="1" applyFill="1" applyBorder="1" applyAlignment="1" applyProtection="1">
      <alignment horizontal="center" wrapText="1"/>
      <protection locked="0"/>
    </xf>
    <xf numFmtId="1" fontId="2" fillId="0" borderId="195" xfId="0" applyNumberFormat="1" applyFont="1" applyBorder="1" applyAlignment="1" applyProtection="1">
      <alignment vertical="center" wrapText="1"/>
      <protection locked="0"/>
    </xf>
    <xf numFmtId="1" fontId="3" fillId="2" borderId="30" xfId="0" applyNumberFormat="1" applyFont="1" applyFill="1" applyBorder="1" applyAlignment="1" applyProtection="1">
      <alignment wrapText="1"/>
      <protection hidden="1"/>
    </xf>
    <xf numFmtId="0" fontId="4" fillId="0" borderId="0" xfId="0" applyFont="1"/>
    <xf numFmtId="1" fontId="2" fillId="0" borderId="52" xfId="0" applyNumberFormat="1" applyFont="1" applyBorder="1" applyAlignment="1" applyProtection="1">
      <alignment horizontal="center" wrapText="1"/>
      <protection locked="0"/>
    </xf>
    <xf numFmtId="1" fontId="2" fillId="0" borderId="94" xfId="0" applyNumberFormat="1" applyFont="1" applyBorder="1" applyAlignment="1" applyProtection="1">
      <alignment horizontal="center" wrapText="1"/>
      <protection locked="0"/>
    </xf>
    <xf numFmtId="0" fontId="2" fillId="3" borderId="4" xfId="0" applyFont="1" applyFill="1" applyBorder="1" applyAlignment="1" applyProtection="1">
      <alignment vertical="center" wrapText="1"/>
      <protection locked="0"/>
    </xf>
    <xf numFmtId="0" fontId="3" fillId="11" borderId="2" xfId="0" applyFont="1" applyFill="1" applyBorder="1" applyAlignment="1" applyProtection="1">
      <alignment horizontal="center" wrapText="1"/>
      <protection locked="0"/>
    </xf>
    <xf numFmtId="0" fontId="3" fillId="11" borderId="1" xfId="0" applyFont="1" applyFill="1" applyBorder="1" applyAlignment="1" applyProtection="1">
      <alignment horizontal="center" wrapText="1"/>
      <protection locked="0"/>
    </xf>
    <xf numFmtId="0" fontId="3" fillId="11" borderId="1" xfId="0" applyFont="1" applyFill="1" applyBorder="1" applyAlignment="1" applyProtection="1">
      <alignment horizontal="center" vertical="center" wrapText="1"/>
      <protection locked="0"/>
    </xf>
    <xf numFmtId="0" fontId="3" fillId="11" borderId="1" xfId="0" quotePrefix="1" applyFont="1" applyFill="1" applyBorder="1" applyAlignment="1" applyProtection="1">
      <alignment horizontal="center" wrapText="1"/>
      <protection locked="0"/>
    </xf>
    <xf numFmtId="1" fontId="3" fillId="11" borderId="310" xfId="0" quotePrefix="1" applyNumberFormat="1" applyFont="1" applyFill="1" applyBorder="1" applyAlignment="1" applyProtection="1">
      <alignment horizontal="center" wrapText="1"/>
      <protection locked="0"/>
    </xf>
    <xf numFmtId="0" fontId="0" fillId="0" borderId="2" xfId="0" applyBorder="1"/>
    <xf numFmtId="0" fontId="24" fillId="0" borderId="0" xfId="0" applyFont="1" applyProtection="1">
      <protection hidden="1"/>
    </xf>
    <xf numFmtId="0" fontId="6" fillId="0" borderId="0" xfId="0" applyFont="1" applyProtection="1">
      <protection hidden="1"/>
    </xf>
    <xf numFmtId="0" fontId="2" fillId="3" borderId="3" xfId="0" applyFont="1" applyFill="1" applyBorder="1" applyAlignment="1">
      <alignment horizontal="center" vertical="center" textRotation="90" wrapText="1"/>
    </xf>
    <xf numFmtId="0" fontId="2" fillId="3" borderId="25" xfId="0" applyFont="1" applyFill="1" applyBorder="1" applyAlignment="1">
      <alignment horizontal="center" vertical="center" textRotation="90" wrapText="1"/>
    </xf>
    <xf numFmtId="0" fontId="2" fillId="3" borderId="3" xfId="0" quotePrefix="1" applyFont="1" applyFill="1" applyBorder="1" applyAlignment="1">
      <alignment horizontal="center" vertical="center" textRotation="90" wrapText="1"/>
    </xf>
    <xf numFmtId="0" fontId="2" fillId="3" borderId="25" xfId="0" quotePrefix="1" applyFont="1" applyFill="1" applyBorder="1" applyAlignment="1">
      <alignment horizontal="center" vertical="center" textRotation="90" wrapText="1"/>
    </xf>
    <xf numFmtId="0" fontId="2" fillId="3" borderId="4"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3" fillId="0" borderId="0" xfId="0" quotePrefix="1" applyFont="1" applyAlignment="1" applyProtection="1">
      <alignment horizontal="left" wrapText="1"/>
      <protection locked="0"/>
    </xf>
    <xf numFmtId="0" fontId="3" fillId="3" borderId="170" xfId="0" applyFont="1" applyFill="1" applyBorder="1" applyAlignment="1">
      <alignment horizontal="center" vertical="center" wrapText="1"/>
    </xf>
    <xf numFmtId="0" fontId="3" fillId="3" borderId="20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4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2" fillId="3" borderId="45" xfId="0" applyFont="1" applyFill="1" applyBorder="1" applyAlignment="1">
      <alignment horizontal="center" wrapText="1"/>
    </xf>
    <xf numFmtId="0" fontId="2" fillId="3" borderId="44" xfId="0" applyFont="1" applyFill="1" applyBorder="1" applyAlignment="1">
      <alignment horizontal="center" wrapText="1"/>
    </xf>
    <xf numFmtId="0" fontId="2" fillId="3" borderId="43" xfId="0" applyFont="1" applyFill="1" applyBorder="1" applyAlignment="1">
      <alignment horizontal="center" wrapText="1"/>
    </xf>
    <xf numFmtId="0" fontId="2" fillId="3" borderId="41"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9" fillId="0" borderId="74" xfId="0" quotePrefix="1" applyFont="1" applyBorder="1" applyAlignment="1" applyProtection="1">
      <alignment horizontal="left" wrapText="1"/>
      <protection locked="0"/>
    </xf>
    <xf numFmtId="0" fontId="3" fillId="3" borderId="170" xfId="0" quotePrefix="1" applyFont="1" applyFill="1" applyBorder="1" applyAlignment="1">
      <alignment horizontal="center" vertical="center" wrapText="1"/>
    </xf>
    <xf numFmtId="0" fontId="3" fillId="3" borderId="207" xfId="0" quotePrefix="1" applyFont="1" applyFill="1" applyBorder="1" applyAlignment="1">
      <alignment horizontal="center" vertical="center" wrapText="1"/>
    </xf>
    <xf numFmtId="0" fontId="3" fillId="3" borderId="38" xfId="0" quotePrefix="1" applyFont="1" applyFill="1" applyBorder="1" applyAlignment="1">
      <alignment horizontal="center" vertical="center" wrapText="1"/>
    </xf>
    <xf numFmtId="0" fontId="3" fillId="3" borderId="92" xfId="0" quotePrefix="1" applyFont="1" applyFill="1" applyBorder="1" applyAlignment="1">
      <alignment horizontal="center" vertical="center" wrapText="1"/>
    </xf>
    <xf numFmtId="0" fontId="3" fillId="3" borderId="64" xfId="0" quotePrefix="1" applyFont="1" applyFill="1" applyBorder="1" applyAlignment="1">
      <alignment horizontal="center" vertical="center" wrapText="1"/>
    </xf>
    <xf numFmtId="0" fontId="3" fillId="3" borderId="88" xfId="0" quotePrefix="1" applyFont="1" applyFill="1" applyBorder="1" applyAlignment="1">
      <alignment horizontal="center" vertical="center" wrapText="1"/>
    </xf>
    <xf numFmtId="0" fontId="3" fillId="3" borderId="105" xfId="0" quotePrefix="1" applyFont="1" applyFill="1" applyBorder="1" applyAlignment="1">
      <alignment horizontal="center" vertical="center" wrapText="1"/>
    </xf>
    <xf numFmtId="0" fontId="3" fillId="3" borderId="116" xfId="0" quotePrefix="1" applyFont="1" applyFill="1" applyBorder="1" applyAlignment="1">
      <alignment horizontal="center" vertical="center" wrapText="1"/>
    </xf>
    <xf numFmtId="0" fontId="3" fillId="3" borderId="111" xfId="0" quotePrefix="1" applyFont="1" applyFill="1" applyBorder="1" applyAlignment="1">
      <alignment horizontal="center" vertical="center" wrapText="1"/>
    </xf>
    <xf numFmtId="0" fontId="6" fillId="3" borderId="70" xfId="0" applyFont="1" applyFill="1" applyBorder="1" applyAlignment="1">
      <alignment horizontal="center"/>
    </xf>
    <xf numFmtId="0" fontId="6" fillId="3" borderId="69" xfId="0" applyFont="1" applyFill="1" applyBorder="1" applyAlignment="1">
      <alignment horizontal="center"/>
    </xf>
    <xf numFmtId="0" fontId="2" fillId="3" borderId="68"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67" xfId="0" applyFont="1" applyFill="1" applyBorder="1" applyAlignment="1">
      <alignment horizontal="center" wrapText="1"/>
    </xf>
    <xf numFmtId="0" fontId="2" fillId="3" borderId="66" xfId="0" applyFont="1" applyFill="1" applyBorder="1" applyAlignment="1">
      <alignment horizontal="center" wrapText="1"/>
    </xf>
    <xf numFmtId="0" fontId="2" fillId="3" borderId="65" xfId="0" applyFont="1" applyFill="1" applyBorder="1" applyAlignment="1">
      <alignment horizontal="center" vertical="center" textRotation="90" wrapText="1"/>
    </xf>
    <xf numFmtId="0" fontId="2" fillId="3" borderId="60" xfId="0" applyFont="1" applyFill="1" applyBorder="1" applyAlignment="1">
      <alignment horizontal="center" vertical="center" textRotation="90" wrapText="1"/>
    </xf>
    <xf numFmtId="0" fontId="2" fillId="3" borderId="55" xfId="0" applyFont="1" applyFill="1" applyBorder="1" applyAlignment="1">
      <alignment horizontal="center" vertical="center" textRotation="90" wrapText="1"/>
    </xf>
    <xf numFmtId="0" fontId="3" fillId="3" borderId="291" xfId="0" applyFont="1" applyFill="1" applyBorder="1" applyAlignment="1">
      <alignment horizontal="center" vertical="center" wrapText="1"/>
    </xf>
    <xf numFmtId="0" fontId="3" fillId="3" borderId="292"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3" borderId="65"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6" fillId="3" borderId="61"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67" xfId="0" applyFont="1" applyFill="1" applyBorder="1" applyAlignment="1">
      <alignment horizontal="center"/>
    </xf>
    <xf numFmtId="0" fontId="6" fillId="3" borderId="66" xfId="0" applyFont="1" applyFill="1" applyBorder="1" applyAlignment="1">
      <alignment horizontal="center"/>
    </xf>
    <xf numFmtId="0" fontId="9" fillId="0" borderId="290" xfId="0" quotePrefix="1" applyFont="1" applyBorder="1" applyAlignment="1" applyProtection="1">
      <alignment horizontal="left" wrapText="1"/>
      <protection locked="0"/>
    </xf>
    <xf numFmtId="0" fontId="9" fillId="0" borderId="288" xfId="0" quotePrefix="1" applyFont="1" applyBorder="1" applyAlignment="1" applyProtection="1">
      <alignment horizontal="left" wrapText="1"/>
      <protection locked="0"/>
    </xf>
    <xf numFmtId="0" fontId="3" fillId="3" borderId="9" xfId="0" quotePrefix="1" applyFont="1" applyFill="1" applyBorder="1" applyAlignment="1">
      <alignment horizontal="center" vertical="center" wrapText="1"/>
    </xf>
    <xf numFmtId="0" fontId="3" fillId="3" borderId="25" xfId="0" quotePrefix="1" applyFont="1" applyFill="1" applyBorder="1" applyAlignment="1">
      <alignment horizontal="center" vertical="center" wrapText="1"/>
    </xf>
    <xf numFmtId="0" fontId="3" fillId="3" borderId="58" xfId="0" quotePrefix="1" applyFont="1" applyFill="1" applyBorder="1" applyAlignment="1">
      <alignment horizontal="center" vertical="center" wrapText="1"/>
    </xf>
    <xf numFmtId="0" fontId="6" fillId="3" borderId="289" xfId="0" applyFont="1" applyFill="1" applyBorder="1" applyAlignment="1">
      <alignment horizontal="center"/>
    </xf>
    <xf numFmtId="0" fontId="6" fillId="3" borderId="119" xfId="0" applyFont="1" applyFill="1" applyBorder="1" applyAlignment="1">
      <alignment horizontal="center"/>
    </xf>
    <xf numFmtId="0" fontId="6" fillId="3" borderId="118" xfId="0" applyFont="1" applyFill="1" applyBorder="1" applyAlignment="1">
      <alignment horizontal="center"/>
    </xf>
    <xf numFmtId="0" fontId="6" fillId="3" borderId="120" xfId="0" applyFont="1" applyFill="1" applyBorder="1" applyAlignment="1">
      <alignment horizontal="center" vertical="center" wrapText="1"/>
    </xf>
    <xf numFmtId="0" fontId="6" fillId="3" borderId="69" xfId="0" applyFont="1" applyFill="1" applyBorder="1" applyAlignment="1">
      <alignment horizontal="center" vertical="center" wrapText="1"/>
    </xf>
    <xf numFmtId="0" fontId="6" fillId="3" borderId="62"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 borderId="67" xfId="0" applyFont="1" applyFill="1" applyBorder="1" applyAlignment="1">
      <alignment horizontal="center" wrapText="1"/>
    </xf>
    <xf numFmtId="0" fontId="6" fillId="3" borderId="68" xfId="0" applyFont="1" applyFill="1" applyBorder="1" applyAlignment="1">
      <alignment horizontal="center" wrapText="1"/>
    </xf>
    <xf numFmtId="0" fontId="6" fillId="3" borderId="66" xfId="0" applyFont="1" applyFill="1" applyBorder="1" applyAlignment="1">
      <alignment horizontal="center" wrapText="1"/>
    </xf>
    <xf numFmtId="0" fontId="3" fillId="3" borderId="100"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136" xfId="0" applyFont="1" applyFill="1" applyBorder="1" applyAlignment="1">
      <alignment horizontal="center" vertical="center" wrapText="1"/>
    </xf>
    <xf numFmtId="0" fontId="3" fillId="3" borderId="13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3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6" fillId="3" borderId="90" xfId="0" applyFont="1" applyFill="1" applyBorder="1" applyAlignment="1">
      <alignment horizontal="center" vertical="center" wrapText="1"/>
    </xf>
    <xf numFmtId="0" fontId="6" fillId="3" borderId="89" xfId="0" applyFont="1" applyFill="1" applyBorder="1" applyAlignment="1">
      <alignment horizontal="center" vertical="center" wrapText="1"/>
    </xf>
    <xf numFmtId="0" fontId="6" fillId="3" borderId="67" xfId="0" applyFont="1" applyFill="1" applyBorder="1" applyAlignment="1">
      <alignment horizontal="center" vertical="center"/>
    </xf>
    <xf numFmtId="0" fontId="6" fillId="3" borderId="66" xfId="0" applyFont="1" applyFill="1" applyBorder="1" applyAlignment="1">
      <alignment horizontal="center" vertical="center"/>
    </xf>
    <xf numFmtId="0" fontId="9" fillId="0" borderId="73" xfId="0" quotePrefix="1" applyFont="1" applyBorder="1" applyAlignment="1" applyProtection="1">
      <alignment horizontal="left" wrapText="1"/>
      <protection locked="0"/>
    </xf>
    <xf numFmtId="0" fontId="3" fillId="3" borderId="93" xfId="0" quotePrefix="1" applyFont="1" applyFill="1" applyBorder="1" applyAlignment="1">
      <alignment horizontal="center" vertical="center" wrapText="1"/>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3" fillId="3" borderId="91" xfId="0" applyFont="1" applyFill="1" applyBorder="1" applyAlignment="1" applyProtection="1">
      <alignment horizontal="center"/>
      <protection locked="0"/>
    </xf>
    <xf numFmtId="0" fontId="3" fillId="3" borderId="86" xfId="0" applyFont="1" applyFill="1" applyBorder="1" applyAlignment="1" applyProtection="1">
      <alignment horizontal="center"/>
      <protection locked="0"/>
    </xf>
    <xf numFmtId="0" fontId="3" fillId="3" borderId="191" xfId="0" applyFont="1" applyFill="1" applyBorder="1" applyAlignment="1">
      <alignment horizontal="center" vertical="center"/>
    </xf>
    <xf numFmtId="0" fontId="3" fillId="3" borderId="190" xfId="0" applyFont="1" applyFill="1" applyBorder="1" applyAlignment="1">
      <alignment horizontal="center" vertical="center"/>
    </xf>
    <xf numFmtId="0" fontId="3" fillId="3" borderId="189" xfId="0" applyFont="1" applyFill="1" applyBorder="1" applyAlignment="1">
      <alignment horizontal="center" vertical="center"/>
    </xf>
    <xf numFmtId="0" fontId="3" fillId="3" borderId="191" xfId="0" applyFont="1" applyFill="1" applyBorder="1" applyAlignment="1" applyProtection="1">
      <alignment horizontal="center" vertical="center"/>
      <protection locked="0"/>
    </xf>
    <xf numFmtId="0" fontId="3" fillId="3" borderId="287"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39" xfId="0" applyFont="1" applyFill="1" applyBorder="1" applyAlignment="1" applyProtection="1">
      <alignment horizontal="center" vertical="center"/>
      <protection locked="0"/>
    </xf>
    <xf numFmtId="0" fontId="6" fillId="0" borderId="0" xfId="0" applyFont="1" applyAlignment="1">
      <alignment horizontal="center" vertical="center" textRotation="90" wrapText="1"/>
    </xf>
    <xf numFmtId="0" fontId="3" fillId="3" borderId="124" xfId="0" applyFont="1" applyFill="1" applyBorder="1" applyAlignment="1">
      <alignment horizontal="center" vertical="center" wrapText="1"/>
    </xf>
    <xf numFmtId="0" fontId="3" fillId="3" borderId="117" xfId="0" applyFont="1" applyFill="1" applyBorder="1" applyAlignment="1">
      <alignment horizontal="center" vertical="center" wrapText="1"/>
    </xf>
    <xf numFmtId="0" fontId="3" fillId="3" borderId="113" xfId="0" applyFont="1" applyFill="1" applyBorder="1" applyAlignment="1">
      <alignment horizontal="center" vertical="center" wrapText="1"/>
    </xf>
    <xf numFmtId="0" fontId="3" fillId="3" borderId="123"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112"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116" xfId="0" applyFont="1" applyFill="1" applyBorder="1" applyAlignment="1">
      <alignment horizontal="center" vertical="center" wrapText="1"/>
    </xf>
    <xf numFmtId="0" fontId="3" fillId="3" borderId="111" xfId="0" applyFont="1" applyFill="1" applyBorder="1" applyAlignment="1">
      <alignment horizontal="center" vertical="center" wrapText="1"/>
    </xf>
    <xf numFmtId="0" fontId="3" fillId="3" borderId="122"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3" fillId="3" borderId="121" xfId="0" applyFont="1" applyFill="1" applyBorder="1" applyAlignment="1">
      <alignment horizontal="center" vertical="center" wrapText="1"/>
    </xf>
    <xf numFmtId="0" fontId="3" fillId="3" borderId="120" xfId="0" applyFont="1" applyFill="1" applyBorder="1" applyAlignment="1">
      <alignment horizontal="center" vertical="center" wrapText="1"/>
    </xf>
    <xf numFmtId="0" fontId="3" fillId="3" borderId="119" xfId="0" applyFont="1" applyFill="1" applyBorder="1" applyAlignment="1">
      <alignment horizontal="center" vertical="center" wrapText="1"/>
    </xf>
    <xf numFmtId="0" fontId="3" fillId="3" borderId="118"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41" xfId="0" applyFont="1" applyFill="1" applyBorder="1" applyAlignment="1">
      <alignment horizontal="center" vertical="center" wrapText="1"/>
    </xf>
    <xf numFmtId="0" fontId="3" fillId="3" borderId="115" xfId="0" applyFont="1" applyFill="1" applyBorder="1" applyAlignment="1">
      <alignment horizontal="center" vertical="center" wrapText="1"/>
    </xf>
    <xf numFmtId="0" fontId="3" fillId="3" borderId="114" xfId="0" applyFont="1" applyFill="1" applyBorder="1" applyAlignment="1">
      <alignment horizontal="center" vertical="center" wrapText="1"/>
    </xf>
    <xf numFmtId="0" fontId="3" fillId="3" borderId="283" xfId="0" applyFont="1" applyFill="1" applyBorder="1" applyAlignment="1">
      <alignment horizontal="center" vertical="center" wrapText="1"/>
    </xf>
    <xf numFmtId="0" fontId="3" fillId="3" borderId="282" xfId="0" applyFont="1" applyFill="1" applyBorder="1" applyAlignment="1">
      <alignment horizontal="center" vertical="center" wrapText="1"/>
    </xf>
    <xf numFmtId="0" fontId="3" fillId="3" borderId="283" xfId="0" applyFont="1" applyFill="1" applyBorder="1" applyAlignment="1">
      <alignment horizontal="center" vertical="center"/>
    </xf>
    <xf numFmtId="0" fontId="3" fillId="3" borderId="284" xfId="0" applyFont="1" applyFill="1" applyBorder="1" applyAlignment="1">
      <alignment horizontal="center" vertical="center"/>
    </xf>
    <xf numFmtId="0" fontId="3" fillId="3" borderId="153" xfId="0" applyFont="1" applyFill="1" applyBorder="1" applyAlignment="1">
      <alignment horizontal="center" vertical="center"/>
    </xf>
    <xf numFmtId="0" fontId="3" fillId="3" borderId="153" xfId="0" applyFont="1" applyFill="1" applyBorder="1" applyAlignment="1" applyProtection="1">
      <alignment horizontal="center" vertical="center"/>
      <protection locked="0"/>
    </xf>
    <xf numFmtId="0" fontId="3" fillId="3" borderId="152" xfId="0" applyFont="1" applyFill="1" applyBorder="1" applyAlignment="1" applyProtection="1">
      <alignment horizontal="center" vertical="center"/>
      <protection locked="0"/>
    </xf>
    <xf numFmtId="0" fontId="3" fillId="3" borderId="285" xfId="0" applyFont="1" applyFill="1" applyBorder="1" applyAlignment="1" applyProtection="1">
      <alignment horizontal="center" vertical="center"/>
      <protection locked="0"/>
    </xf>
    <xf numFmtId="0" fontId="3" fillId="3" borderId="284" xfId="0" applyFont="1" applyFill="1" applyBorder="1" applyAlignment="1" applyProtection="1">
      <alignment horizontal="center" vertical="center"/>
      <protection locked="0"/>
    </xf>
    <xf numFmtId="0" fontId="3" fillId="3" borderId="132" xfId="0" applyFont="1" applyFill="1" applyBorder="1" applyAlignment="1">
      <alignment horizontal="center" vertical="center" wrapText="1"/>
    </xf>
    <xf numFmtId="0" fontId="3" fillId="3" borderId="136" xfId="0" applyFont="1" applyFill="1" applyBorder="1" applyAlignment="1">
      <alignment horizontal="center" vertical="center"/>
    </xf>
    <xf numFmtId="0" fontId="3" fillId="3" borderId="134" xfId="0" applyFont="1" applyFill="1" applyBorder="1" applyAlignment="1">
      <alignment horizontal="center" vertical="center"/>
    </xf>
    <xf numFmtId="0" fontId="3" fillId="3" borderId="13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9" xfId="0" applyFont="1" applyFill="1" applyBorder="1" applyAlignment="1">
      <alignment horizontal="center" vertical="center"/>
    </xf>
    <xf numFmtId="0" fontId="3" fillId="3" borderId="4" xfId="0" applyFont="1" applyFill="1" applyBorder="1" applyAlignment="1">
      <alignment horizontal="left" vertical="center"/>
    </xf>
    <xf numFmtId="0" fontId="3" fillId="3" borderId="10" xfId="0" applyFont="1" applyFill="1" applyBorder="1" applyAlignment="1">
      <alignment horizontal="left" vertical="center"/>
    </xf>
    <xf numFmtId="0" fontId="3" fillId="3" borderId="5" xfId="0" applyFont="1" applyFill="1" applyBorder="1" applyAlignment="1">
      <alignment horizontal="left" vertical="center"/>
    </xf>
    <xf numFmtId="0" fontId="3" fillId="3" borderId="125" xfId="0" applyFont="1" applyFill="1" applyBorder="1" applyAlignment="1">
      <alignment horizontal="left" vertical="center"/>
    </xf>
    <xf numFmtId="0" fontId="3" fillId="3" borderId="155" xfId="0" applyFont="1" applyFill="1" applyBorder="1" applyAlignment="1">
      <alignment horizontal="left" vertical="center"/>
    </xf>
    <xf numFmtId="0" fontId="3" fillId="3" borderId="23" xfId="0" applyFont="1" applyFill="1" applyBorder="1" applyAlignment="1">
      <alignment horizontal="left" vertical="center"/>
    </xf>
    <xf numFmtId="0" fontId="3" fillId="3" borderId="90"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154" xfId="0" applyFont="1" applyFill="1" applyBorder="1" applyAlignment="1">
      <alignment horizontal="center" vertical="center"/>
    </xf>
    <xf numFmtId="0" fontId="3" fillId="3" borderId="148"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282"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67" xfId="0" applyFont="1" applyFill="1" applyBorder="1" applyAlignment="1">
      <alignment horizontal="center" vertical="center" wrapText="1"/>
    </xf>
    <xf numFmtId="0" fontId="3" fillId="3" borderId="168"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64" xfId="0" applyFont="1" applyFill="1" applyBorder="1" applyAlignment="1">
      <alignment horizontal="center"/>
    </xf>
    <xf numFmtId="0" fontId="3" fillId="3" borderId="163" xfId="0" applyFont="1" applyFill="1" applyBorder="1" applyAlignment="1">
      <alignment horizontal="center"/>
    </xf>
    <xf numFmtId="0" fontId="3" fillId="3" borderId="162" xfId="0" applyFont="1" applyFill="1" applyBorder="1" applyAlignment="1">
      <alignment horizontal="center"/>
    </xf>
    <xf numFmtId="0" fontId="3" fillId="3" borderId="159" xfId="0" applyFont="1" applyFill="1" applyBorder="1" applyAlignment="1">
      <alignment horizontal="left" vertical="center"/>
    </xf>
    <xf numFmtId="0" fontId="3" fillId="3" borderId="44" xfId="0" applyFont="1" applyFill="1" applyBorder="1" applyAlignment="1">
      <alignment horizontal="left" vertical="center"/>
    </xf>
    <xf numFmtId="0" fontId="3" fillId="3" borderId="158" xfId="0" applyFont="1" applyFill="1" applyBorder="1" applyAlignment="1">
      <alignment horizontal="left" vertical="center"/>
    </xf>
    <xf numFmtId="0" fontId="3" fillId="3" borderId="106" xfId="0" applyFont="1" applyFill="1" applyBorder="1" applyAlignment="1">
      <alignment horizontal="center" vertical="center" wrapText="1"/>
    </xf>
    <xf numFmtId="0" fontId="3" fillId="3" borderId="166" xfId="0" applyFont="1" applyFill="1" applyBorder="1" applyAlignment="1">
      <alignment horizontal="center" vertical="center" wrapText="1"/>
    </xf>
    <xf numFmtId="0" fontId="3" fillId="3" borderId="101" xfId="0" applyFont="1" applyFill="1" applyBorder="1" applyAlignment="1">
      <alignment horizontal="center" vertical="center" wrapText="1"/>
    </xf>
    <xf numFmtId="0" fontId="3" fillId="3" borderId="165" xfId="0" applyFont="1" applyFill="1" applyBorder="1" applyAlignment="1">
      <alignment horizontal="center" vertical="center" wrapText="1"/>
    </xf>
    <xf numFmtId="0" fontId="3" fillId="3" borderId="169"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2" fillId="3" borderId="4"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125" xfId="0" applyFont="1" applyFill="1" applyBorder="1" applyAlignment="1" applyProtection="1">
      <alignment horizontal="left" vertical="center"/>
      <protection locked="0"/>
    </xf>
    <xf numFmtId="0" fontId="2" fillId="3" borderId="155" xfId="0" applyFont="1" applyFill="1" applyBorder="1" applyAlignment="1" applyProtection="1">
      <alignment horizontal="left" vertical="center"/>
      <protection locked="0"/>
    </xf>
    <xf numFmtId="0" fontId="2" fillId="3" borderId="23" xfId="0" applyFont="1" applyFill="1" applyBorder="1" applyAlignment="1" applyProtection="1">
      <alignment horizontal="left" vertical="center"/>
      <protection locked="0"/>
    </xf>
    <xf numFmtId="0" fontId="2" fillId="0" borderId="74" xfId="0" applyFont="1" applyBorder="1" applyAlignment="1" applyProtection="1">
      <alignment horizontal="left"/>
      <protection locked="0"/>
    </xf>
    <xf numFmtId="0" fontId="3" fillId="3" borderId="159" xfId="0" applyFont="1" applyFill="1" applyBorder="1" applyAlignment="1">
      <alignment horizontal="center"/>
    </xf>
    <xf numFmtId="0" fontId="3" fillId="3" borderId="158" xfId="0" applyFont="1" applyFill="1" applyBorder="1" applyAlignment="1">
      <alignment horizontal="center"/>
    </xf>
    <xf numFmtId="0" fontId="2" fillId="3" borderId="93" xfId="0" quotePrefix="1" applyFont="1" applyFill="1" applyBorder="1" applyAlignment="1">
      <alignment horizontal="center" vertical="center" wrapText="1"/>
    </xf>
    <xf numFmtId="0" fontId="2" fillId="3" borderId="25" xfId="0" quotePrefix="1" applyFont="1" applyFill="1" applyBorder="1" applyAlignment="1">
      <alignment horizontal="center" vertical="center" wrapText="1"/>
    </xf>
    <xf numFmtId="0" fontId="3" fillId="3" borderId="159" xfId="0" applyFont="1" applyFill="1" applyBorder="1" applyAlignment="1">
      <alignment horizontal="left" wrapText="1"/>
    </xf>
    <xf numFmtId="0" fontId="3" fillId="3" borderId="44" xfId="0" applyFont="1" applyFill="1" applyBorder="1" applyAlignment="1">
      <alignment horizontal="left" wrapText="1"/>
    </xf>
    <xf numFmtId="0" fontId="3" fillId="3" borderId="43" xfId="0" applyFont="1" applyFill="1" applyBorder="1" applyAlignment="1">
      <alignment horizontal="left" wrapText="1"/>
    </xf>
    <xf numFmtId="0" fontId="2" fillId="3" borderId="4"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4"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3" fillId="3" borderId="192" xfId="0" applyFont="1" applyFill="1" applyBorder="1" applyAlignment="1">
      <alignment horizontal="center" vertical="center" wrapText="1"/>
    </xf>
    <xf numFmtId="0" fontId="3" fillId="3" borderId="188" xfId="0" applyFont="1" applyFill="1" applyBorder="1" applyAlignment="1">
      <alignment horizontal="center" vertical="center" wrapText="1"/>
    </xf>
    <xf numFmtId="0" fontId="3" fillId="3" borderId="191" xfId="0" applyFont="1" applyFill="1" applyBorder="1" applyAlignment="1">
      <alignment horizontal="center" vertical="center" wrapText="1"/>
    </xf>
    <xf numFmtId="0" fontId="3" fillId="3" borderId="190" xfId="0" applyFont="1" applyFill="1" applyBorder="1" applyAlignment="1">
      <alignment horizontal="center" vertical="center" wrapText="1"/>
    </xf>
    <xf numFmtId="0" fontId="3" fillId="3" borderId="189" xfId="0" applyFont="1" applyFill="1" applyBorder="1" applyAlignment="1">
      <alignment horizontal="center" vertical="center" wrapText="1"/>
    </xf>
    <xf numFmtId="0" fontId="3" fillId="3" borderId="187"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182" xfId="0" applyFont="1" applyFill="1" applyBorder="1" applyAlignment="1">
      <alignment horizontal="center" vertical="center" wrapText="1"/>
    </xf>
    <xf numFmtId="0" fontId="3" fillId="3" borderId="179"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186" xfId="0" applyFont="1" applyFill="1" applyBorder="1" applyAlignment="1">
      <alignment horizontal="center" vertical="center" wrapText="1"/>
    </xf>
    <xf numFmtId="1" fontId="3" fillId="8" borderId="11" xfId="0" applyNumberFormat="1" applyFont="1" applyFill="1" applyBorder="1" applyAlignment="1" applyProtection="1">
      <alignment horizontal="center" vertical="center" wrapText="1"/>
      <protection locked="0"/>
    </xf>
    <xf numFmtId="1" fontId="3" fillId="8" borderId="194" xfId="0" applyNumberFormat="1" applyFont="1" applyFill="1" applyBorder="1" applyAlignment="1" applyProtection="1">
      <alignment horizontal="center" vertical="center" wrapText="1"/>
      <protection locked="0"/>
    </xf>
    <xf numFmtId="1" fontId="3" fillId="8" borderId="13" xfId="0" applyNumberFormat="1" applyFont="1" applyFill="1" applyBorder="1" applyAlignment="1" applyProtection="1">
      <alignment horizontal="center" vertical="center" wrapText="1"/>
      <protection locked="0"/>
    </xf>
    <xf numFmtId="1" fontId="3" fillId="8" borderId="196" xfId="0" applyNumberFormat="1" applyFont="1" applyFill="1" applyBorder="1" applyAlignment="1" applyProtection="1">
      <alignment horizontal="center" vertical="center" wrapText="1"/>
      <protection locked="0"/>
    </xf>
    <xf numFmtId="1" fontId="3" fillId="8" borderId="4" xfId="0" applyNumberFormat="1" applyFont="1" applyFill="1" applyBorder="1" applyAlignment="1" applyProtection="1">
      <alignment horizontal="center" vertical="center" wrapText="1"/>
      <protection locked="0"/>
    </xf>
    <xf numFmtId="1" fontId="3" fillId="8" borderId="5" xfId="0" applyNumberFormat="1" applyFont="1" applyFill="1" applyBorder="1" applyAlignment="1" applyProtection="1">
      <alignment horizontal="center" vertical="center" wrapText="1"/>
      <protection locked="0"/>
    </xf>
    <xf numFmtId="0" fontId="3" fillId="3" borderId="203" xfId="0" quotePrefix="1" applyFont="1" applyFill="1" applyBorder="1" applyAlignment="1">
      <alignment horizontal="center" vertical="center" wrapText="1"/>
    </xf>
    <xf numFmtId="0" fontId="3" fillId="3" borderId="201" xfId="0" quotePrefix="1" applyFont="1" applyFill="1" applyBorder="1" applyAlignment="1">
      <alignment horizontal="center" vertical="center" wrapText="1"/>
    </xf>
    <xf numFmtId="0" fontId="3" fillId="3" borderId="200" xfId="0" quotePrefix="1" applyFont="1" applyFill="1" applyBorder="1" applyAlignment="1">
      <alignment horizontal="center" vertical="center" wrapText="1"/>
    </xf>
    <xf numFmtId="0" fontId="3" fillId="3" borderId="122" xfId="0" applyFont="1" applyFill="1" applyBorder="1" applyAlignment="1">
      <alignment horizontal="center" wrapText="1"/>
    </xf>
    <xf numFmtId="0" fontId="3" fillId="3" borderId="46" xfId="0" applyFont="1" applyFill="1" applyBorder="1" applyAlignment="1">
      <alignment horizontal="center" wrapText="1"/>
    </xf>
    <xf numFmtId="0" fontId="3" fillId="3" borderId="138" xfId="0" applyFont="1" applyFill="1" applyBorder="1" applyAlignment="1">
      <alignment horizontal="center" wrapText="1"/>
    </xf>
    <xf numFmtId="0" fontId="3" fillId="3" borderId="206" xfId="0" applyFont="1" applyFill="1" applyBorder="1" applyAlignment="1">
      <alignment horizontal="center" wrapText="1"/>
    </xf>
    <xf numFmtId="0" fontId="3" fillId="3" borderId="205" xfId="0" applyFont="1" applyFill="1" applyBorder="1" applyAlignment="1">
      <alignment horizontal="center" wrapText="1"/>
    </xf>
    <xf numFmtId="0" fontId="3" fillId="3" borderId="204" xfId="0" applyFont="1" applyFill="1" applyBorder="1" applyAlignment="1">
      <alignment horizontal="center" wrapText="1"/>
    </xf>
    <xf numFmtId="0" fontId="3" fillId="3" borderId="203" xfId="0" applyFont="1" applyFill="1" applyBorder="1" applyAlignment="1">
      <alignment horizontal="center" vertical="center" wrapText="1"/>
    </xf>
    <xf numFmtId="0" fontId="3" fillId="3" borderId="201" xfId="0" applyFont="1" applyFill="1" applyBorder="1" applyAlignment="1">
      <alignment horizontal="center" vertical="center" wrapText="1"/>
    </xf>
    <xf numFmtId="0" fontId="3" fillId="3" borderId="200" xfId="0" applyFont="1" applyFill="1" applyBorder="1" applyAlignment="1">
      <alignment horizontal="center" vertical="center" wrapText="1"/>
    </xf>
    <xf numFmtId="0" fontId="3" fillId="3" borderId="202" xfId="0" applyFont="1" applyFill="1" applyBorder="1" applyAlignment="1">
      <alignment horizontal="center" vertical="center" wrapText="1"/>
    </xf>
    <xf numFmtId="0" fontId="16" fillId="8" borderId="170" xfId="0" quotePrefix="1" applyFont="1" applyFill="1" applyBorder="1" applyAlignment="1" applyProtection="1">
      <alignment horizontal="center" vertical="center" wrapText="1"/>
      <protection locked="0"/>
    </xf>
    <xf numFmtId="0" fontId="16" fillId="8" borderId="207" xfId="0" quotePrefix="1" applyFont="1" applyFill="1" applyBorder="1" applyAlignment="1" applyProtection="1">
      <alignment horizontal="center" vertical="center" wrapText="1"/>
      <protection locked="0"/>
    </xf>
    <xf numFmtId="0" fontId="16" fillId="8" borderId="38" xfId="0" quotePrefix="1" applyFont="1" applyFill="1" applyBorder="1" applyAlignment="1" applyProtection="1">
      <alignment horizontal="center" vertical="center" wrapText="1"/>
      <protection locked="0"/>
    </xf>
    <xf numFmtId="0" fontId="3" fillId="8" borderId="93"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3" fillId="8" borderId="25" xfId="0" applyFont="1" applyFill="1" applyBorder="1" applyAlignment="1" applyProtection="1">
      <alignment horizontal="center" vertical="center"/>
      <protection locked="0"/>
    </xf>
    <xf numFmtId="1" fontId="3" fillId="8" borderId="159" xfId="0" applyNumberFormat="1" applyFont="1" applyFill="1" applyBorder="1" applyAlignment="1" applyProtection="1">
      <alignment horizontal="center" vertical="center" wrapText="1"/>
      <protection locked="0"/>
    </xf>
    <xf numFmtId="1" fontId="3" fillId="8" borderId="44" xfId="0" applyNumberFormat="1" applyFont="1" applyFill="1" applyBorder="1" applyAlignment="1" applyProtection="1">
      <alignment horizontal="center" vertical="center" wrapText="1"/>
      <protection locked="0"/>
    </xf>
    <xf numFmtId="1" fontId="3" fillId="8" borderId="158" xfId="0" applyNumberFormat="1" applyFont="1" applyFill="1" applyBorder="1" applyAlignment="1" applyProtection="1">
      <alignment horizontal="center" vertical="center" wrapText="1"/>
      <protection locked="0"/>
    </xf>
    <xf numFmtId="1" fontId="3" fillId="8" borderId="43" xfId="0" applyNumberFormat="1" applyFont="1" applyFill="1" applyBorder="1" applyAlignment="1" applyProtection="1">
      <alignment horizontal="center" vertical="center" wrapText="1"/>
      <protection locked="0"/>
    </xf>
    <xf numFmtId="1" fontId="3" fillId="8" borderId="3" xfId="0" applyNumberFormat="1" applyFont="1" applyFill="1" applyBorder="1" applyAlignment="1" applyProtection="1">
      <alignment horizontal="center" vertical="center" wrapText="1"/>
      <protection locked="0"/>
    </xf>
    <xf numFmtId="1" fontId="3" fillId="8" borderId="1" xfId="0" applyNumberFormat="1" applyFont="1" applyFill="1" applyBorder="1" applyAlignment="1" applyProtection="1">
      <alignment horizontal="center" vertical="center" wrapText="1"/>
      <protection locked="0"/>
    </xf>
    <xf numFmtId="1" fontId="3" fillId="8" borderId="7" xfId="0" applyNumberFormat="1" applyFont="1" applyFill="1" applyBorder="1" applyAlignment="1" applyProtection="1">
      <alignment horizontal="center" vertical="center" wrapText="1"/>
      <protection locked="0"/>
    </xf>
    <xf numFmtId="1" fontId="3" fillId="8" borderId="6" xfId="0" applyNumberFormat="1"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wrapText="1"/>
      <protection locked="0"/>
    </xf>
    <xf numFmtId="0" fontId="3" fillId="3" borderId="85" xfId="0" applyFont="1" applyFill="1" applyBorder="1" applyAlignment="1" applyProtection="1">
      <alignment horizontal="center" vertical="center"/>
      <protection locked="0"/>
    </xf>
    <xf numFmtId="0" fontId="3" fillId="3" borderId="64" xfId="0" applyFont="1" applyFill="1" applyBorder="1" applyAlignment="1" applyProtection="1">
      <alignment horizontal="center" vertical="center"/>
      <protection locked="0"/>
    </xf>
    <xf numFmtId="0" fontId="3" fillId="3" borderId="58" xfId="0" applyFont="1" applyFill="1" applyBorder="1" applyAlignment="1" applyProtection="1">
      <alignment horizontal="center" vertical="center"/>
      <protection locked="0"/>
    </xf>
    <xf numFmtId="0" fontId="3" fillId="3" borderId="217" xfId="0" applyFont="1" applyFill="1" applyBorder="1" applyAlignment="1">
      <alignment horizontal="center" vertical="center" wrapText="1"/>
    </xf>
    <xf numFmtId="0" fontId="3" fillId="3" borderId="219" xfId="0" applyFont="1" applyFill="1" applyBorder="1" applyAlignment="1">
      <alignment horizontal="center" vertical="center" wrapText="1"/>
    </xf>
    <xf numFmtId="0" fontId="3" fillId="3" borderId="218" xfId="0" applyFont="1" applyFill="1" applyBorder="1" applyAlignment="1">
      <alignment horizontal="center" vertical="center" wrapText="1"/>
    </xf>
    <xf numFmtId="0" fontId="3" fillId="3" borderId="9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216" xfId="0" applyFont="1" applyFill="1" applyBorder="1" applyAlignment="1">
      <alignment horizontal="center" vertical="center" wrapText="1"/>
    </xf>
    <xf numFmtId="0" fontId="3" fillId="3" borderId="72" xfId="0" applyFont="1" applyFill="1" applyBorder="1" applyAlignment="1">
      <alignment horizontal="center" wrapText="1"/>
    </xf>
    <xf numFmtId="0" fontId="3" fillId="3" borderId="58" xfId="0" applyFont="1" applyFill="1" applyBorder="1" applyAlignment="1">
      <alignment horizontal="center" wrapText="1"/>
    </xf>
    <xf numFmtId="0" fontId="3" fillId="3" borderId="222"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221" xfId="0" applyFont="1" applyFill="1" applyBorder="1" applyAlignment="1">
      <alignment horizontal="center" vertical="center" wrapText="1"/>
    </xf>
    <xf numFmtId="0" fontId="6" fillId="9" borderId="0" xfId="0" applyFont="1" applyFill="1" applyAlignment="1">
      <alignment horizontal="left"/>
    </xf>
    <xf numFmtId="0" fontId="3" fillId="3" borderId="2"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xf>
    <xf numFmtId="49" fontId="3" fillId="3" borderId="72" xfId="0" applyNumberFormat="1" applyFont="1" applyFill="1" applyBorder="1" applyAlignment="1" applyProtection="1">
      <alignment horizontal="center" vertical="center" wrapText="1"/>
      <protection locked="0"/>
    </xf>
    <xf numFmtId="49" fontId="3" fillId="3" borderId="58" xfId="0" applyNumberFormat="1" applyFont="1" applyFill="1" applyBorder="1" applyAlignment="1" applyProtection="1">
      <alignment horizontal="center" vertical="center" wrapText="1"/>
      <protection locked="0"/>
    </xf>
    <xf numFmtId="0" fontId="3" fillId="3" borderId="192" xfId="0" quotePrefix="1" applyFont="1" applyFill="1" applyBorder="1" applyAlignment="1" applyProtection="1">
      <alignment horizontal="center" vertical="center" wrapText="1"/>
      <protection locked="0"/>
    </xf>
    <xf numFmtId="0" fontId="3" fillId="3" borderId="171" xfId="0" quotePrefix="1" applyFont="1" applyFill="1" applyBorder="1" applyAlignment="1" applyProtection="1">
      <alignment horizontal="center" vertical="center" wrapText="1"/>
      <protection locked="0"/>
    </xf>
    <xf numFmtId="0" fontId="3" fillId="3" borderId="188" xfId="0" quotePrefix="1" applyFont="1" applyFill="1" applyBorder="1" applyAlignment="1" applyProtection="1">
      <alignment horizontal="center" vertical="center" wrapText="1"/>
      <protection locked="0"/>
    </xf>
    <xf numFmtId="49" fontId="3" fillId="3" borderId="192" xfId="0" quotePrefix="1" applyNumberFormat="1" applyFont="1" applyFill="1" applyBorder="1" applyAlignment="1" applyProtection="1">
      <alignment horizontal="center" vertical="center" wrapText="1"/>
      <protection locked="0"/>
    </xf>
    <xf numFmtId="49" fontId="3" fillId="3" borderId="171" xfId="0" quotePrefix="1" applyNumberFormat="1" applyFont="1" applyFill="1" applyBorder="1" applyAlignment="1" applyProtection="1">
      <alignment horizontal="center" vertical="center" wrapText="1"/>
      <protection locked="0"/>
    </xf>
    <xf numFmtId="49" fontId="3" fillId="3" borderId="188" xfId="0" quotePrefix="1" applyNumberFormat="1" applyFont="1" applyFill="1" applyBorder="1" applyAlignment="1" applyProtection="1">
      <alignment horizontal="center" vertical="center" wrapText="1"/>
      <protection locked="0"/>
    </xf>
    <xf numFmtId="49" fontId="3" fillId="3" borderId="85" xfId="0" applyNumberFormat="1" applyFont="1" applyFill="1" applyBorder="1" applyAlignment="1" applyProtection="1">
      <alignment horizontal="center" vertical="center"/>
      <protection locked="0"/>
    </xf>
    <xf numFmtId="49" fontId="3" fillId="3" borderId="64" xfId="0" applyNumberFormat="1" applyFont="1" applyFill="1" applyBorder="1" applyAlignment="1" applyProtection="1">
      <alignment horizontal="center" vertical="center"/>
      <protection locked="0"/>
    </xf>
    <xf numFmtId="49" fontId="3" fillId="3" borderId="58" xfId="0" applyNumberFormat="1" applyFont="1" applyFill="1" applyBorder="1" applyAlignment="1" applyProtection="1">
      <alignment horizontal="center" vertical="center"/>
      <protection locked="0"/>
    </xf>
    <xf numFmtId="49" fontId="3" fillId="3" borderId="202" xfId="0" applyNumberFormat="1" applyFont="1" applyFill="1" applyBorder="1" applyAlignment="1">
      <alignment horizontal="center" vertical="center" wrapText="1"/>
    </xf>
    <xf numFmtId="49" fontId="3" fillId="3" borderId="116" xfId="0" applyNumberFormat="1" applyFont="1" applyFill="1" applyBorder="1" applyAlignment="1">
      <alignment horizontal="center" vertical="center" wrapText="1"/>
    </xf>
    <xf numFmtId="49" fontId="3" fillId="3" borderId="217" xfId="0" applyNumberFormat="1" applyFont="1" applyFill="1" applyBorder="1" applyAlignment="1">
      <alignment horizontal="center" vertical="center" wrapText="1"/>
    </xf>
    <xf numFmtId="49" fontId="3" fillId="3" borderId="219" xfId="0" applyNumberFormat="1" applyFont="1" applyFill="1" applyBorder="1" applyAlignment="1">
      <alignment horizontal="center" vertical="center" wrapText="1"/>
    </xf>
    <xf numFmtId="49" fontId="3" fillId="3" borderId="218" xfId="0" applyNumberFormat="1" applyFont="1" applyFill="1" applyBorder="1" applyAlignment="1">
      <alignment horizontal="center" vertical="center" wrapText="1"/>
    </xf>
    <xf numFmtId="49" fontId="3" fillId="3" borderId="99" xfId="0" applyNumberFormat="1" applyFont="1" applyFill="1" applyBorder="1" applyAlignment="1">
      <alignment horizontal="center" vertical="center" wrapText="1"/>
    </xf>
    <xf numFmtId="49" fontId="3" fillId="3" borderId="186" xfId="0" applyNumberFormat="1" applyFont="1" applyFill="1" applyBorder="1" applyAlignment="1">
      <alignment horizontal="center" vertical="center" wrapText="1"/>
    </xf>
    <xf numFmtId="49" fontId="3" fillId="3" borderId="63" xfId="0" applyNumberFormat="1" applyFont="1" applyFill="1" applyBorder="1" applyAlignment="1">
      <alignment horizontal="center" vertical="center" wrapText="1"/>
    </xf>
    <xf numFmtId="49" fontId="3" fillId="3" borderId="57" xfId="0" applyNumberFormat="1" applyFont="1" applyFill="1" applyBorder="1" applyAlignment="1">
      <alignment horizontal="center" vertical="center" wrapText="1"/>
    </xf>
    <xf numFmtId="49" fontId="3" fillId="3" borderId="225" xfId="0" applyNumberFormat="1" applyFont="1" applyFill="1" applyBorder="1" applyAlignment="1">
      <alignment horizontal="center" vertical="center"/>
    </xf>
    <xf numFmtId="49" fontId="3" fillId="3" borderId="99" xfId="0" applyNumberFormat="1" applyFont="1" applyFill="1" applyBorder="1" applyAlignment="1">
      <alignment horizontal="center" vertical="center"/>
    </xf>
    <xf numFmtId="49" fontId="3" fillId="3" borderId="41" xfId="0" applyNumberFormat="1" applyFont="1" applyFill="1" applyBorder="1" applyAlignment="1">
      <alignment horizontal="center" vertical="center" wrapText="1"/>
    </xf>
    <xf numFmtId="49" fontId="3" fillId="3" borderId="216"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3" borderId="59" xfId="0" applyNumberFormat="1" applyFont="1" applyFill="1" applyBorder="1" applyAlignment="1">
      <alignment horizontal="center" vertical="center" wrapText="1"/>
    </xf>
    <xf numFmtId="49" fontId="3" fillId="3" borderId="72" xfId="0" applyNumberFormat="1" applyFont="1" applyFill="1" applyBorder="1" applyAlignment="1">
      <alignment horizontal="center" wrapText="1"/>
    </xf>
    <xf numFmtId="49" fontId="3" fillId="3" borderId="58" xfId="0" applyNumberFormat="1" applyFont="1" applyFill="1" applyBorder="1" applyAlignment="1">
      <alignment horizontal="center" wrapText="1"/>
    </xf>
    <xf numFmtId="49" fontId="3" fillId="3" borderId="211" xfId="0" applyNumberFormat="1" applyFont="1" applyFill="1" applyBorder="1" applyAlignment="1" applyProtection="1">
      <alignment horizontal="center" vertical="center" wrapText="1"/>
      <protection locked="0"/>
    </xf>
    <xf numFmtId="49" fontId="3" fillId="3" borderId="188" xfId="0" applyNumberFormat="1" applyFont="1" applyFill="1" applyBorder="1" applyAlignment="1" applyProtection="1">
      <alignment horizontal="center" vertical="center" wrapText="1"/>
      <protection locked="0"/>
    </xf>
    <xf numFmtId="0" fontId="0" fillId="0" borderId="236"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39" xfId="0" applyBorder="1" applyAlignment="1">
      <alignment horizontal="center" vertical="center" wrapText="1"/>
    </xf>
    <xf numFmtId="0" fontId="0" fillId="0" borderId="241" xfId="0" applyBorder="1" applyAlignment="1">
      <alignment horizontal="center" vertical="center" wrapText="1"/>
    </xf>
    <xf numFmtId="0" fontId="0" fillId="0" borderId="239" xfId="0" applyBorder="1" applyAlignment="1">
      <alignment horizontal="center" vertical="center"/>
    </xf>
    <xf numFmtId="0" fontId="0" fillId="0" borderId="241" xfId="0" applyBorder="1" applyAlignment="1">
      <alignment horizontal="center" vertical="center"/>
    </xf>
    <xf numFmtId="0" fontId="0" fillId="0" borderId="238" xfId="0" applyBorder="1" applyAlignment="1">
      <alignment horizontal="center" vertical="center"/>
    </xf>
    <xf numFmtId="0" fontId="0" fillId="0" borderId="20" xfId="0" applyBorder="1" applyAlignment="1">
      <alignment horizontal="center" vertical="center"/>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textRotation="90"/>
    </xf>
    <xf numFmtId="0" fontId="18" fillId="0" borderId="9" xfId="0" applyFont="1" applyBorder="1" applyAlignment="1">
      <alignment horizontal="center" vertical="center" textRotation="90"/>
    </xf>
    <xf numFmtId="0" fontId="18" fillId="0" borderId="1" xfId="0" applyFont="1" applyBorder="1" applyAlignment="1">
      <alignment horizontal="center" vertical="center" textRotation="90"/>
    </xf>
    <xf numFmtId="0" fontId="19" fillId="0" borderId="4" xfId="0" applyFont="1" applyBorder="1" applyAlignment="1">
      <alignment horizontal="center"/>
    </xf>
    <xf numFmtId="0" fontId="19" fillId="0" borderId="10" xfId="0" applyFont="1" applyBorder="1" applyAlignment="1">
      <alignment horizontal="center"/>
    </xf>
    <xf numFmtId="0" fontId="19" fillId="0" borderId="5" xfId="0" applyFont="1" applyBorder="1" applyAlignment="1">
      <alignment horizontal="center"/>
    </xf>
    <xf numFmtId="0" fontId="18" fillId="0" borderId="3" xfId="0" applyFont="1" applyBorder="1" applyAlignment="1">
      <alignment horizontal="center" vertical="center" textRotation="90" wrapText="1"/>
    </xf>
    <xf numFmtId="0" fontId="18" fillId="0" borderId="9" xfId="0" applyFont="1" applyBorder="1" applyAlignment="1">
      <alignment horizontal="center" vertical="center" textRotation="90" wrapText="1"/>
    </xf>
    <xf numFmtId="0" fontId="18" fillId="0" borderId="1" xfId="0" applyFont="1" applyBorder="1" applyAlignment="1">
      <alignment horizontal="center" vertical="center" textRotation="90" wrapText="1"/>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top" wrapText="1"/>
    </xf>
    <xf numFmtId="0" fontId="19" fillId="0" borderId="10" xfId="0" applyFont="1" applyBorder="1" applyAlignment="1">
      <alignment horizontal="center" vertical="top" wrapText="1"/>
    </xf>
    <xf numFmtId="0" fontId="19" fillId="0" borderId="5" xfId="0" applyFont="1" applyBorder="1" applyAlignment="1">
      <alignment horizontal="center" vertical="top" wrapText="1"/>
    </xf>
    <xf numFmtId="0" fontId="22" fillId="0" borderId="0" xfId="0" applyFont="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3" xfId="0" quotePrefix="1" applyFont="1" applyBorder="1" applyAlignment="1" applyProtection="1">
      <alignment horizontal="center" vertical="center" wrapText="1"/>
      <protection locked="0"/>
    </xf>
    <xf numFmtId="0" fontId="2" fillId="0" borderId="1" xfId="0" quotePrefix="1" applyFont="1" applyBorder="1" applyAlignment="1" applyProtection="1">
      <alignment horizontal="center" vertical="center" wrapText="1"/>
      <protection locked="0"/>
    </xf>
    <xf numFmtId="0" fontId="6" fillId="0" borderId="11" xfId="0" quotePrefix="1" applyFont="1" applyBorder="1" applyAlignment="1" applyProtection="1">
      <alignment horizontal="center" vertical="center" wrapText="1"/>
      <protection locked="0"/>
    </xf>
    <xf numFmtId="0" fontId="6" fillId="0" borderId="8" xfId="0" quotePrefix="1" applyFont="1" applyBorder="1" applyAlignment="1" applyProtection="1">
      <alignment horizontal="center" vertical="center" wrapText="1"/>
      <protection locked="0"/>
    </xf>
    <xf numFmtId="0" fontId="6" fillId="0" borderId="7" xfId="0" quotePrefix="1" applyFont="1" applyBorder="1" applyAlignment="1" applyProtection="1">
      <alignment horizontal="center" vertical="center" wrapText="1"/>
      <protection locked="0"/>
    </xf>
    <xf numFmtId="0" fontId="6" fillId="0" borderId="13" xfId="0" quotePrefix="1" applyFont="1" applyBorder="1" applyAlignment="1" applyProtection="1">
      <alignment horizontal="center" vertical="center" wrapText="1"/>
      <protection locked="0"/>
    </xf>
    <xf numFmtId="0" fontId="6" fillId="0" borderId="12" xfId="0" quotePrefix="1" applyFont="1" applyBorder="1" applyAlignment="1" applyProtection="1">
      <alignment horizontal="center" vertical="center" wrapText="1"/>
      <protection locked="0"/>
    </xf>
    <xf numFmtId="0" fontId="6" fillId="0" borderId="6" xfId="0" quotePrefix="1" applyFont="1" applyBorder="1" applyAlignment="1" applyProtection="1">
      <alignment horizontal="center" vertical="center" wrapText="1"/>
      <protection locked="0"/>
    </xf>
    <xf numFmtId="0" fontId="2" fillId="0" borderId="4" xfId="0" quotePrefix="1" applyFont="1" applyBorder="1" applyAlignment="1" applyProtection="1">
      <alignment horizontal="center" vertical="center" wrapText="1"/>
      <protection locked="0"/>
    </xf>
    <xf numFmtId="0" fontId="2" fillId="0" borderId="10" xfId="0" quotePrefix="1" applyFont="1" applyBorder="1" applyAlignment="1" applyProtection="1">
      <alignment horizontal="center" vertical="center" wrapText="1"/>
      <protection locked="0"/>
    </xf>
    <xf numFmtId="0" fontId="2" fillId="0" borderId="5" xfId="0" quotePrefix="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25" xfId="0" applyFont="1" applyBorder="1" applyAlignment="1">
      <alignment horizontal="left" vertical="center" wrapText="1"/>
    </xf>
    <xf numFmtId="0" fontId="2" fillId="0" borderId="23" xfId="0" applyFont="1" applyBorder="1" applyAlignment="1">
      <alignment horizontal="left" vertical="center" wrapText="1"/>
    </xf>
    <xf numFmtId="0" fontId="2" fillId="0" borderId="14" xfId="0" applyFont="1" applyBorder="1" applyAlignment="1">
      <alignment horizontal="left" vertical="center" wrapText="1"/>
    </xf>
    <xf numFmtId="0" fontId="2" fillId="0" borderId="159" xfId="0" applyFont="1" applyBorder="1" applyAlignment="1">
      <alignment horizontal="left" vertical="center" wrapText="1"/>
    </xf>
    <xf numFmtId="0" fontId="2" fillId="0" borderId="158"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6" fillId="0" borderId="4" xfId="0" applyFont="1" applyBorder="1" applyAlignment="1">
      <alignment horizontal="center" vertical="center"/>
    </xf>
    <xf numFmtId="0" fontId="6" fillId="0" borderId="24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6" fillId="0" borderId="239" xfId="0" applyFont="1" applyBorder="1" applyAlignment="1">
      <alignment horizontal="center" vertical="center" wrapText="1"/>
    </xf>
    <xf numFmtId="0" fontId="6" fillId="0" borderId="240" xfId="0" applyFont="1" applyBorder="1" applyAlignment="1">
      <alignment horizontal="center" vertical="center" wrapText="1"/>
    </xf>
    <xf numFmtId="0" fontId="6" fillId="0" borderId="241" xfId="0" applyFont="1" applyBorder="1" applyAlignment="1">
      <alignment horizontal="center" vertical="center" wrapText="1"/>
    </xf>
    <xf numFmtId="0" fontId="3" fillId="0" borderId="6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3" fillId="0" borderId="251" xfId="0" applyFont="1" applyBorder="1" applyAlignment="1" applyProtection="1">
      <alignment horizontal="center" vertical="center"/>
      <protection locked="0"/>
    </xf>
    <xf numFmtId="0" fontId="3" fillId="0" borderId="67" xfId="0" applyFont="1" applyBorder="1" applyAlignment="1" applyProtection="1">
      <alignment horizontal="center"/>
      <protection locked="0"/>
    </xf>
    <xf numFmtId="0" fontId="3" fillId="0" borderId="68"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2" fillId="0" borderId="266" xfId="0" applyFont="1" applyBorder="1" applyAlignment="1">
      <alignment horizontal="left" vertical="center" wrapText="1"/>
    </xf>
    <xf numFmtId="0" fontId="2" fillId="0" borderId="263" xfId="0" applyFont="1" applyBorder="1" applyAlignment="1">
      <alignment horizontal="left" vertical="center" wrapText="1"/>
    </xf>
    <xf numFmtId="0" fontId="2" fillId="0" borderId="233" xfId="0" applyFont="1" applyBorder="1" applyAlignment="1">
      <alignment horizontal="left" vertical="center" wrapText="1"/>
    </xf>
    <xf numFmtId="0" fontId="2" fillId="0" borderId="235" xfId="0" applyFont="1" applyBorder="1" applyAlignment="1">
      <alignment horizontal="left"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33" xfId="0" applyFont="1" applyBorder="1" applyAlignment="1">
      <alignment horizontal="center" wrapText="1"/>
    </xf>
    <xf numFmtId="0" fontId="3" fillId="0" borderId="235" xfId="0" applyFont="1" applyBorder="1" applyAlignment="1">
      <alignment horizontal="center" wrapText="1"/>
    </xf>
    <xf numFmtId="0" fontId="3" fillId="0" borderId="239" xfId="0" applyFont="1" applyBorder="1" applyAlignment="1">
      <alignment horizontal="left" wrapText="1"/>
    </xf>
    <xf numFmtId="0" fontId="3" fillId="0" borderId="277" xfId="0" applyFont="1" applyBorder="1" applyAlignment="1">
      <alignment horizontal="left" wrapText="1"/>
    </xf>
    <xf numFmtId="0" fontId="2" fillId="0" borderId="14" xfId="0" applyFont="1" applyBorder="1" applyAlignment="1">
      <alignment horizontal="left" wrapText="1"/>
    </xf>
    <xf numFmtId="0" fontId="2" fillId="0" borderId="238" xfId="0" applyFont="1" applyBorder="1" applyAlignment="1">
      <alignment horizontal="center" textRotation="90"/>
    </xf>
    <xf numFmtId="0" fontId="2" fillId="0" borderId="19" xfId="0" applyFont="1" applyBorder="1" applyAlignment="1">
      <alignment horizontal="center" textRotation="90"/>
    </xf>
    <xf numFmtId="0" fontId="2" fillId="0" borderId="20" xfId="0" applyFont="1" applyBorder="1" applyAlignment="1">
      <alignment horizontal="center" textRotation="90"/>
    </xf>
    <xf numFmtId="0" fontId="2" fillId="0" borderId="239" xfId="0" applyFont="1" applyBorder="1" applyAlignment="1">
      <alignment horizontal="center" vertical="center"/>
    </xf>
    <xf numFmtId="0" fontId="2" fillId="0" borderId="240" xfId="0" applyFont="1" applyBorder="1" applyAlignment="1">
      <alignment horizontal="center" vertical="center"/>
    </xf>
    <xf numFmtId="0" fontId="2" fillId="0" borderId="241" xfId="0" applyFont="1" applyBorder="1" applyAlignment="1">
      <alignment horizontal="center" vertical="center"/>
    </xf>
    <xf numFmtId="0" fontId="6" fillId="0" borderId="239" xfId="0" applyFont="1" applyBorder="1" applyAlignment="1">
      <alignment horizontal="center" vertical="center"/>
    </xf>
    <xf numFmtId="0" fontId="6" fillId="0" borderId="240" xfId="0" applyFont="1" applyBorder="1" applyAlignment="1">
      <alignment horizontal="center" vertical="center"/>
    </xf>
    <xf numFmtId="0" fontId="6" fillId="0" borderId="241" xfId="0" applyFont="1" applyBorder="1" applyAlignment="1">
      <alignment horizontal="center" vertical="center"/>
    </xf>
    <xf numFmtId="0" fontId="2" fillId="0" borderId="239" xfId="0" applyFont="1" applyBorder="1" applyAlignment="1">
      <alignment horizontal="center" vertical="center" wrapText="1"/>
    </xf>
    <xf numFmtId="0" fontId="2" fillId="0" borderId="240" xfId="0" applyFont="1" applyBorder="1" applyAlignment="1">
      <alignment horizontal="center" vertical="center" wrapText="1"/>
    </xf>
    <xf numFmtId="0" fontId="2" fillId="0" borderId="241" xfId="0" applyFont="1" applyBorder="1" applyAlignment="1">
      <alignment horizontal="center" vertical="center" wrapText="1"/>
    </xf>
    <xf numFmtId="0" fontId="3" fillId="0" borderId="244"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3" xfId="0" applyFont="1" applyBorder="1" applyAlignment="1">
      <alignment horizontal="center" wrapText="1"/>
    </xf>
    <xf numFmtId="0" fontId="2" fillId="0" borderId="235" xfId="0" applyFont="1" applyBorder="1" applyAlignment="1">
      <alignment horizontal="center" wrapText="1"/>
    </xf>
    <xf numFmtId="0" fontId="3" fillId="0" borderId="239" xfId="0" applyFont="1" applyBorder="1" applyAlignment="1">
      <alignment horizontal="center" wrapText="1"/>
    </xf>
    <xf numFmtId="0" fontId="3" fillId="0" borderId="277" xfId="0" applyFont="1" applyBorder="1" applyAlignment="1">
      <alignment horizontal="center" wrapText="1"/>
    </xf>
    <xf numFmtId="0" fontId="2" fillId="0" borderId="242" xfId="0" applyFont="1" applyBorder="1" applyAlignment="1">
      <alignment horizontal="center" vertical="center"/>
    </xf>
    <xf numFmtId="0" fontId="2" fillId="0" borderId="243" xfId="0" applyFont="1" applyBorder="1" applyAlignment="1">
      <alignment horizontal="center" vertical="center"/>
    </xf>
    <xf numFmtId="0" fontId="2" fillId="0" borderId="246" xfId="0" applyFont="1" applyBorder="1" applyAlignment="1">
      <alignment horizontal="center" vertical="center"/>
    </xf>
    <xf numFmtId="0" fontId="2" fillId="0" borderId="137" xfId="0" applyFont="1" applyBorder="1" applyAlignment="1">
      <alignment horizontal="center" vertical="center"/>
    </xf>
    <xf numFmtId="0" fontId="2" fillId="0" borderId="250" xfId="0" applyFont="1" applyBorder="1" applyAlignment="1">
      <alignment horizontal="center" vertical="center"/>
    </xf>
    <xf numFmtId="0" fontId="2" fillId="0" borderId="6" xfId="0" applyFont="1" applyBorder="1" applyAlignment="1">
      <alignment horizontal="center" vertical="center"/>
    </xf>
    <xf numFmtId="0" fontId="3" fillId="0" borderId="232" xfId="0" applyFont="1" applyBorder="1" applyAlignment="1">
      <alignment horizontal="center" vertical="center"/>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2" fillId="0" borderId="252" xfId="0" applyFont="1" applyBorder="1" applyAlignment="1">
      <alignment horizontal="center" wrapText="1"/>
    </xf>
    <xf numFmtId="0" fontId="3" fillId="0" borderId="276" xfId="0" applyFont="1" applyBorder="1" applyAlignment="1">
      <alignment horizontal="center" wrapText="1"/>
    </xf>
    <xf numFmtId="0" fontId="3" fillId="0" borderId="252" xfId="0" applyFont="1" applyBorder="1" applyAlignment="1">
      <alignment horizontal="center" wrapText="1"/>
    </xf>
    <xf numFmtId="0" fontId="3" fillId="0" borderId="276" xfId="0" applyFont="1" applyBorder="1" applyAlignment="1">
      <alignment horizontal="left" wrapText="1"/>
    </xf>
    <xf numFmtId="0" fontId="3" fillId="0" borderId="236" xfId="0" applyFont="1" applyBorder="1" applyAlignment="1">
      <alignment horizontal="center" vertical="center" wrapText="1"/>
    </xf>
    <xf numFmtId="0" fontId="3" fillId="0" borderId="244"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276" xfId="0" applyFont="1" applyBorder="1" applyAlignment="1">
      <alignment horizontal="center" vertical="center"/>
    </xf>
    <xf numFmtId="0" fontId="2" fillId="0" borderId="276" xfId="0" applyFont="1" applyBorder="1" applyAlignment="1">
      <alignment horizontal="center" vertical="center" wrapText="1"/>
    </xf>
    <xf numFmtId="0" fontId="3" fillId="0" borderId="242" xfId="0" applyFont="1" applyBorder="1" applyAlignment="1">
      <alignment horizontal="center" vertical="center" wrapText="1"/>
    </xf>
    <xf numFmtId="0" fontId="3" fillId="0" borderId="246" xfId="0" applyFont="1" applyBorder="1" applyAlignment="1">
      <alignment horizontal="center" vertical="center" wrapText="1"/>
    </xf>
    <xf numFmtId="0" fontId="3" fillId="0" borderId="250" xfId="0" applyFont="1" applyBorder="1" applyAlignment="1">
      <alignment horizontal="center" vertical="center" wrapText="1"/>
    </xf>
    <xf numFmtId="0" fontId="2" fillId="0" borderId="4" xfId="0" applyFont="1" applyBorder="1" applyAlignment="1">
      <alignment horizontal="center" vertical="center"/>
    </xf>
    <xf numFmtId="0" fontId="2" fillId="0" borderId="245" xfId="0" applyFont="1" applyBorder="1" applyAlignment="1">
      <alignment horizontal="center" vertical="center"/>
    </xf>
    <xf numFmtId="0" fontId="2" fillId="0" borderId="15" xfId="0" applyFont="1" applyBorder="1" applyAlignment="1">
      <alignment horizontal="center" vertical="center" textRotation="90"/>
    </xf>
    <xf numFmtId="0" fontId="2" fillId="0" borderId="244" xfId="0" applyFont="1" applyBorder="1" applyAlignment="1">
      <alignment horizontal="center" vertical="center" textRotation="90"/>
    </xf>
    <xf numFmtId="0" fontId="2" fillId="0" borderId="16" xfId="0" applyFont="1" applyBorder="1" applyAlignment="1">
      <alignment horizontal="center" vertical="center" textRotation="90"/>
    </xf>
    <xf numFmtId="0" fontId="2" fillId="0" borderId="15" xfId="0" applyFont="1" applyBorder="1" applyAlignment="1">
      <alignment horizontal="center" vertical="center" textRotation="90" wrapText="1"/>
    </xf>
    <xf numFmtId="0" fontId="2" fillId="0" borderId="244" xfId="0" applyFont="1" applyBorder="1" applyAlignment="1">
      <alignment horizontal="center" vertical="center" textRotation="90" wrapText="1"/>
    </xf>
    <xf numFmtId="0" fontId="2" fillId="0" borderId="76" xfId="0" applyFont="1" applyBorder="1" applyAlignment="1">
      <alignment horizontal="center" vertical="center" textRotation="90" wrapText="1"/>
    </xf>
    <xf numFmtId="0" fontId="3" fillId="0" borderId="266"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33" xfId="0" applyFont="1" applyBorder="1" applyAlignment="1">
      <alignment horizontal="center" vertical="center" wrapText="1"/>
    </xf>
    <xf numFmtId="0" fontId="3" fillId="0" borderId="235"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34"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textRotation="90"/>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6" xfId="0" applyFont="1" applyBorder="1" applyAlignment="1">
      <alignment horizontal="center" vertical="center"/>
    </xf>
    <xf numFmtId="0" fontId="2" fillId="0" borderId="14" xfId="0" applyFont="1" applyBorder="1" applyAlignment="1">
      <alignment horizontal="center" wrapText="1"/>
    </xf>
    <xf numFmtId="0" fontId="2" fillId="0" borderId="5" xfId="0" applyFont="1" applyBorder="1" applyAlignment="1">
      <alignment horizontal="center" wrapText="1"/>
    </xf>
    <xf numFmtId="0" fontId="3" fillId="0" borderId="26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3"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6" xfId="0" applyFont="1" applyBorder="1" applyAlignment="1">
      <alignment horizontal="center" vertical="center" wrapText="1"/>
    </xf>
    <xf numFmtId="0" fontId="2" fillId="0" borderId="275" xfId="0" applyFont="1" applyBorder="1" applyAlignment="1">
      <alignment horizontal="center" vertical="center" textRotation="90"/>
    </xf>
    <xf numFmtId="0" fontId="2" fillId="0" borderId="76" xfId="0" applyFont="1" applyBorder="1" applyAlignment="1">
      <alignment horizontal="center" vertical="center" textRotation="90"/>
    </xf>
    <xf numFmtId="0" fontId="3" fillId="0" borderId="267" xfId="0" applyFont="1" applyBorder="1" applyAlignment="1">
      <alignment horizontal="center" vertical="center" wrapText="1"/>
    </xf>
    <xf numFmtId="0" fontId="3" fillId="0" borderId="268" xfId="0" applyFont="1" applyBorder="1" applyAlignment="1">
      <alignment horizontal="center" vertical="center" wrapText="1"/>
    </xf>
    <xf numFmtId="0" fontId="3" fillId="0" borderId="67" xfId="0" applyFont="1" applyBorder="1" applyAlignment="1">
      <alignment horizontal="center" vertical="center"/>
    </xf>
    <xf numFmtId="0" fontId="3" fillId="0" borderId="236" xfId="0" applyFont="1" applyBorder="1" applyAlignment="1">
      <alignment horizontal="center" vertical="center"/>
    </xf>
    <xf numFmtId="0" fontId="2" fillId="0" borderId="237" xfId="0" applyFont="1" applyBorder="1" applyAlignment="1">
      <alignment horizontal="center" vertical="center"/>
    </xf>
    <xf numFmtId="0" fontId="2" fillId="0" borderId="238" xfId="0" applyFont="1" applyBorder="1" applyAlignment="1">
      <alignment horizontal="center" vertical="center"/>
    </xf>
    <xf numFmtId="0" fontId="3" fillId="0" borderId="15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2" fillId="0" borderId="3" xfId="0" applyFont="1" applyBorder="1" applyAlignment="1">
      <alignment horizontal="center" vertical="center" textRotation="90"/>
    </xf>
    <xf numFmtId="0" fontId="2" fillId="0" borderId="9" xfId="0" applyFont="1" applyBorder="1" applyAlignment="1">
      <alignment horizontal="center" vertical="center" textRotation="90"/>
    </xf>
    <xf numFmtId="0" fontId="2" fillId="0" borderId="1" xfId="0" applyFont="1" applyBorder="1" applyAlignment="1">
      <alignment horizontal="center" vertical="center" textRotation="90"/>
    </xf>
    <xf numFmtId="0" fontId="2" fillId="0" borderId="3"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237" xfId="0" applyFont="1" applyBorder="1" applyAlignment="1">
      <alignment horizontal="center" vertical="center" textRotation="90"/>
    </xf>
    <xf numFmtId="0" fontId="2" fillId="0" borderId="25" xfId="0" applyFont="1" applyBorder="1" applyAlignment="1">
      <alignment horizontal="center" vertical="center" textRotation="90"/>
    </xf>
    <xf numFmtId="0" fontId="3" fillId="0" borderId="232" xfId="0" applyFont="1" applyBorder="1" applyAlignment="1">
      <alignment horizontal="center" vertical="center" wrapText="1"/>
    </xf>
    <xf numFmtId="0" fontId="3" fillId="0" borderId="258" xfId="0" applyFont="1" applyBorder="1" applyAlignment="1">
      <alignment horizontal="center" vertical="center" wrapText="1"/>
    </xf>
    <xf numFmtId="0" fontId="2" fillId="0" borderId="61" xfId="0" applyFont="1" applyBorder="1" applyAlignment="1">
      <alignment horizontal="center" vertical="center"/>
    </xf>
    <xf numFmtId="0" fontId="2" fillId="0" borderId="82" xfId="0" applyFont="1" applyBorder="1" applyAlignment="1">
      <alignment horizontal="center" vertical="center"/>
    </xf>
    <xf numFmtId="0" fontId="2" fillId="0" borderId="251" xfId="0" applyFont="1" applyBorder="1" applyAlignment="1">
      <alignment horizontal="center" vertical="center"/>
    </xf>
    <xf numFmtId="0" fontId="3" fillId="0" borderId="61" xfId="0" applyFont="1" applyBorder="1" applyAlignment="1">
      <alignment horizontal="center" vertical="center"/>
    </xf>
    <xf numFmtId="0" fontId="3" fillId="0" borderId="82" xfId="0" applyFont="1" applyBorder="1" applyAlignment="1">
      <alignment horizontal="center" vertical="center"/>
    </xf>
    <xf numFmtId="0" fontId="3" fillId="0" borderId="251" xfId="0" applyFont="1" applyBorder="1" applyAlignment="1">
      <alignment horizontal="center" vertical="center"/>
    </xf>
    <xf numFmtId="0" fontId="3" fillId="0" borderId="247" xfId="0" applyFont="1" applyBorder="1" applyAlignment="1">
      <alignment horizontal="center" vertical="center"/>
    </xf>
    <xf numFmtId="0" fontId="2" fillId="0" borderId="248" xfId="0" applyFont="1" applyBorder="1" applyAlignment="1">
      <alignment horizontal="center" vertical="center"/>
    </xf>
    <xf numFmtId="0" fontId="2" fillId="0" borderId="249" xfId="0" applyFont="1" applyBorder="1" applyAlignment="1">
      <alignment horizontal="center" vertical="center"/>
    </xf>
    <xf numFmtId="0" fontId="3" fillId="0" borderId="67" xfId="0" applyFont="1" applyBorder="1" applyAlignment="1">
      <alignment horizontal="center"/>
    </xf>
    <xf numFmtId="0" fontId="3" fillId="0" borderId="68" xfId="0" applyFont="1" applyBorder="1" applyAlignment="1">
      <alignment horizontal="center"/>
    </xf>
    <xf numFmtId="0" fontId="3" fillId="0" borderId="66" xfId="0" applyFont="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11906</xdr:colOff>
      <xdr:row>1</xdr:row>
      <xdr:rowOff>35718</xdr:rowOff>
    </xdr:from>
    <xdr:to>
      <xdr:col>20</xdr:col>
      <xdr:colOff>59531</xdr:colOff>
      <xdr:row>7</xdr:row>
      <xdr:rowOff>7143</xdr:rowOff>
    </xdr:to>
    <xdr:pic>
      <xdr:nvPicPr>
        <xdr:cNvPr id="2" name="Picture 6">
          <a:extLst>
            <a:ext uri="{FF2B5EF4-FFF2-40B4-BE49-F238E27FC236}">
              <a16:creationId xmlns:a16="http://schemas.microsoft.com/office/drawing/2014/main" id="{186B924F-17C3-42B9-AEF3-707988C95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87687" y="226218"/>
          <a:ext cx="195262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83</xdr:col>
      <xdr:colOff>285750</xdr:colOff>
      <xdr:row>991</xdr:row>
      <xdr:rowOff>0</xdr:rowOff>
    </xdr:from>
    <xdr:to>
      <xdr:col>83</xdr:col>
      <xdr:colOff>314325</xdr:colOff>
      <xdr:row>1038</xdr:row>
      <xdr:rowOff>0</xdr:rowOff>
    </xdr:to>
    <xdr:sp macro="" textlink="">
      <xdr:nvSpPr>
        <xdr:cNvPr id="2" name="Line 9">
          <a:extLst>
            <a:ext uri="{FF2B5EF4-FFF2-40B4-BE49-F238E27FC236}">
              <a16:creationId xmlns:a16="http://schemas.microsoft.com/office/drawing/2014/main" id="{00000000-0008-0000-1200-000002000000}"/>
            </a:ext>
          </a:extLst>
        </xdr:cNvPr>
        <xdr:cNvSpPr>
          <a:spLocks noChangeShapeType="1"/>
        </xdr:cNvSpPr>
      </xdr:nvSpPr>
      <xdr:spPr bwMode="auto">
        <a:xfrm flipH="1">
          <a:off x="54321075" y="198310500"/>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3" name="Line 9">
          <a:extLst>
            <a:ext uri="{FF2B5EF4-FFF2-40B4-BE49-F238E27FC236}">
              <a16:creationId xmlns:a16="http://schemas.microsoft.com/office/drawing/2014/main" id="{00000000-0008-0000-1200-000003000000}"/>
            </a:ext>
          </a:extLst>
        </xdr:cNvPr>
        <xdr:cNvSpPr>
          <a:spLocks noChangeShapeType="1"/>
        </xdr:cNvSpPr>
      </xdr:nvSpPr>
      <xdr:spPr bwMode="auto">
        <a:xfrm flipH="1">
          <a:off x="54321075" y="198310500"/>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4" name="Line 9">
          <a:extLst>
            <a:ext uri="{FF2B5EF4-FFF2-40B4-BE49-F238E27FC236}">
              <a16:creationId xmlns:a16="http://schemas.microsoft.com/office/drawing/2014/main" id="{00000000-0008-0000-1200-000004000000}"/>
            </a:ext>
          </a:extLst>
        </xdr:cNvPr>
        <xdr:cNvSpPr>
          <a:spLocks noChangeShapeType="1"/>
        </xdr:cNvSpPr>
      </xdr:nvSpPr>
      <xdr:spPr bwMode="auto">
        <a:xfrm flipH="1">
          <a:off x="54321075" y="198310500"/>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5" name="Line 9">
          <a:extLst>
            <a:ext uri="{FF2B5EF4-FFF2-40B4-BE49-F238E27FC236}">
              <a16:creationId xmlns:a16="http://schemas.microsoft.com/office/drawing/2014/main" id="{00000000-0008-0000-1200-000005000000}"/>
            </a:ext>
          </a:extLst>
        </xdr:cNvPr>
        <xdr:cNvSpPr>
          <a:spLocks noChangeShapeType="1"/>
        </xdr:cNvSpPr>
      </xdr:nvSpPr>
      <xdr:spPr bwMode="auto">
        <a:xfrm flipH="1">
          <a:off x="54321075" y="198310500"/>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6" name="Line 9">
          <a:extLst>
            <a:ext uri="{FF2B5EF4-FFF2-40B4-BE49-F238E27FC236}">
              <a16:creationId xmlns:a16="http://schemas.microsoft.com/office/drawing/2014/main" id="{C0A6AC92-AFEC-4F95-BF3C-7212D61EF1E6}"/>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7" name="Line 9">
          <a:extLst>
            <a:ext uri="{FF2B5EF4-FFF2-40B4-BE49-F238E27FC236}">
              <a16:creationId xmlns:a16="http://schemas.microsoft.com/office/drawing/2014/main" id="{871C7FB8-B495-42A2-8D2C-9BCF6A91FF3C}"/>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8" name="Line 9">
          <a:extLst>
            <a:ext uri="{FF2B5EF4-FFF2-40B4-BE49-F238E27FC236}">
              <a16:creationId xmlns:a16="http://schemas.microsoft.com/office/drawing/2014/main" id="{A360B00C-A1C3-45FB-9347-94F7B3E9EED4}"/>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9" name="Line 9">
          <a:extLst>
            <a:ext uri="{FF2B5EF4-FFF2-40B4-BE49-F238E27FC236}">
              <a16:creationId xmlns:a16="http://schemas.microsoft.com/office/drawing/2014/main" id="{2B62B259-32E2-4281-BA39-93CEFFFC0534}"/>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0" name="Line 9">
          <a:extLst>
            <a:ext uri="{FF2B5EF4-FFF2-40B4-BE49-F238E27FC236}">
              <a16:creationId xmlns:a16="http://schemas.microsoft.com/office/drawing/2014/main" id="{27B96DA5-B427-422D-A37B-B8DF4B5F893C}"/>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1" name="Line 9">
          <a:extLst>
            <a:ext uri="{FF2B5EF4-FFF2-40B4-BE49-F238E27FC236}">
              <a16:creationId xmlns:a16="http://schemas.microsoft.com/office/drawing/2014/main" id="{6092829B-053D-4B9B-8CEF-C08C3C3DB60A}"/>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2" name="Line 9">
          <a:extLst>
            <a:ext uri="{FF2B5EF4-FFF2-40B4-BE49-F238E27FC236}">
              <a16:creationId xmlns:a16="http://schemas.microsoft.com/office/drawing/2014/main" id="{0F13950B-0FCD-411E-9144-B805C2C792C7}"/>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3" name="Line 9">
          <a:extLst>
            <a:ext uri="{FF2B5EF4-FFF2-40B4-BE49-F238E27FC236}">
              <a16:creationId xmlns:a16="http://schemas.microsoft.com/office/drawing/2014/main" id="{76E47639-2C14-4C0A-A268-64053BA66170}"/>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4" name="Line 9">
          <a:extLst>
            <a:ext uri="{FF2B5EF4-FFF2-40B4-BE49-F238E27FC236}">
              <a16:creationId xmlns:a16="http://schemas.microsoft.com/office/drawing/2014/main" id="{A99DD316-6365-461B-B268-F171C3886C56}"/>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5" name="Line 9">
          <a:extLst>
            <a:ext uri="{FF2B5EF4-FFF2-40B4-BE49-F238E27FC236}">
              <a16:creationId xmlns:a16="http://schemas.microsoft.com/office/drawing/2014/main" id="{04959EDA-FADB-4896-8015-926CAF50A303}"/>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6" name="Line 9">
          <a:extLst>
            <a:ext uri="{FF2B5EF4-FFF2-40B4-BE49-F238E27FC236}">
              <a16:creationId xmlns:a16="http://schemas.microsoft.com/office/drawing/2014/main" id="{8F0311D9-B336-4112-AFF9-3B61092BCDE7}"/>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7" name="Line 9">
          <a:extLst>
            <a:ext uri="{FF2B5EF4-FFF2-40B4-BE49-F238E27FC236}">
              <a16:creationId xmlns:a16="http://schemas.microsoft.com/office/drawing/2014/main" id="{39F8155E-1500-4E35-A52C-071268BAE1E0}"/>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8" name="Line 9">
          <a:extLst>
            <a:ext uri="{FF2B5EF4-FFF2-40B4-BE49-F238E27FC236}">
              <a16:creationId xmlns:a16="http://schemas.microsoft.com/office/drawing/2014/main" id="{2CD8ADDA-5F59-41B1-8586-632EE3B213C0}"/>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19" name="Line 9">
          <a:extLst>
            <a:ext uri="{FF2B5EF4-FFF2-40B4-BE49-F238E27FC236}">
              <a16:creationId xmlns:a16="http://schemas.microsoft.com/office/drawing/2014/main" id="{688F5C97-06CA-4F6D-8C55-FEE5D9BC7C41}"/>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0" name="Line 9">
          <a:extLst>
            <a:ext uri="{FF2B5EF4-FFF2-40B4-BE49-F238E27FC236}">
              <a16:creationId xmlns:a16="http://schemas.microsoft.com/office/drawing/2014/main" id="{EA16E90D-F121-4626-831C-693A653AE1E8}"/>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1" name="Line 9">
          <a:extLst>
            <a:ext uri="{FF2B5EF4-FFF2-40B4-BE49-F238E27FC236}">
              <a16:creationId xmlns:a16="http://schemas.microsoft.com/office/drawing/2014/main" id="{38DD23BF-2685-4377-8B57-44ED15A14FEF}"/>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2" name="Line 9">
          <a:extLst>
            <a:ext uri="{FF2B5EF4-FFF2-40B4-BE49-F238E27FC236}">
              <a16:creationId xmlns:a16="http://schemas.microsoft.com/office/drawing/2014/main" id="{9E580313-B659-4E94-AB16-BB2471005C3B}"/>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3" name="Line 9">
          <a:extLst>
            <a:ext uri="{FF2B5EF4-FFF2-40B4-BE49-F238E27FC236}">
              <a16:creationId xmlns:a16="http://schemas.microsoft.com/office/drawing/2014/main" id="{1E23EBFE-3022-4177-8D60-6D2FBF6A4B48}"/>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4" name="Line 9">
          <a:extLst>
            <a:ext uri="{FF2B5EF4-FFF2-40B4-BE49-F238E27FC236}">
              <a16:creationId xmlns:a16="http://schemas.microsoft.com/office/drawing/2014/main" id="{6C1CA121-242E-4756-94CC-5863C0A76403}"/>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5" name="Line 9">
          <a:extLst>
            <a:ext uri="{FF2B5EF4-FFF2-40B4-BE49-F238E27FC236}">
              <a16:creationId xmlns:a16="http://schemas.microsoft.com/office/drawing/2014/main" id="{38F50EC8-4550-469F-8CD5-56A64A7E98A3}"/>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6" name="Line 9">
          <a:extLst>
            <a:ext uri="{FF2B5EF4-FFF2-40B4-BE49-F238E27FC236}">
              <a16:creationId xmlns:a16="http://schemas.microsoft.com/office/drawing/2014/main" id="{432BA38C-0626-4D5F-B2EB-94C215AB5A1E}"/>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7" name="Line 9">
          <a:extLst>
            <a:ext uri="{FF2B5EF4-FFF2-40B4-BE49-F238E27FC236}">
              <a16:creationId xmlns:a16="http://schemas.microsoft.com/office/drawing/2014/main" id="{7048538C-DD82-4915-93F1-3027A16FDAAD}"/>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8" name="Line 9">
          <a:extLst>
            <a:ext uri="{FF2B5EF4-FFF2-40B4-BE49-F238E27FC236}">
              <a16:creationId xmlns:a16="http://schemas.microsoft.com/office/drawing/2014/main" id="{DB471D2E-D111-477C-8FF2-F21AEA502264}"/>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29" name="Line 9">
          <a:extLst>
            <a:ext uri="{FF2B5EF4-FFF2-40B4-BE49-F238E27FC236}">
              <a16:creationId xmlns:a16="http://schemas.microsoft.com/office/drawing/2014/main" id="{B01B2C3B-38C8-4E61-ABEB-B1336D3AEC88}"/>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30" name="Line 9">
          <a:extLst>
            <a:ext uri="{FF2B5EF4-FFF2-40B4-BE49-F238E27FC236}">
              <a16:creationId xmlns:a16="http://schemas.microsoft.com/office/drawing/2014/main" id="{5AF50870-FC87-4494-B033-76FD5486ACDC}"/>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31" name="Line 9">
          <a:extLst>
            <a:ext uri="{FF2B5EF4-FFF2-40B4-BE49-F238E27FC236}">
              <a16:creationId xmlns:a16="http://schemas.microsoft.com/office/drawing/2014/main" id="{6AC215E0-DB99-4730-A1BD-8FB530BEBDA7}"/>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32" name="Line 9">
          <a:extLst>
            <a:ext uri="{FF2B5EF4-FFF2-40B4-BE49-F238E27FC236}">
              <a16:creationId xmlns:a16="http://schemas.microsoft.com/office/drawing/2014/main" id="{0ED5ADDB-561B-411C-BF6C-4078453303F3}"/>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twoCellAnchor>
    <xdr:from>
      <xdr:col>83</xdr:col>
      <xdr:colOff>285750</xdr:colOff>
      <xdr:row>991</xdr:row>
      <xdr:rowOff>0</xdr:rowOff>
    </xdr:from>
    <xdr:to>
      <xdr:col>83</xdr:col>
      <xdr:colOff>314325</xdr:colOff>
      <xdr:row>1038</xdr:row>
      <xdr:rowOff>0</xdr:rowOff>
    </xdr:to>
    <xdr:sp macro="" textlink="">
      <xdr:nvSpPr>
        <xdr:cNvPr id="33" name="Line 9">
          <a:extLst>
            <a:ext uri="{FF2B5EF4-FFF2-40B4-BE49-F238E27FC236}">
              <a16:creationId xmlns:a16="http://schemas.microsoft.com/office/drawing/2014/main" id="{537054F4-13FF-419C-830A-A49E0ED2A23B}"/>
            </a:ext>
          </a:extLst>
        </xdr:cNvPr>
        <xdr:cNvSpPr>
          <a:spLocks noChangeShapeType="1"/>
        </xdr:cNvSpPr>
      </xdr:nvSpPr>
      <xdr:spPr bwMode="auto">
        <a:xfrm flipH="1">
          <a:off x="54711600" y="204454125"/>
          <a:ext cx="28575" cy="866775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2D050"/>
  </sheetPr>
  <dimension ref="A1:BP574"/>
  <sheetViews>
    <sheetView tabSelected="1" zoomScaleNormal="100" workbookViewId="0">
      <selection activeCell="C6" sqref="C6"/>
    </sheetView>
  </sheetViews>
  <sheetFormatPr defaultColWidth="9.140625" defaultRowHeight="15" x14ac:dyDescent="0.25"/>
  <cols>
    <col min="1" max="1" width="5.85546875" style="41" customWidth="1"/>
    <col min="2" max="2" width="43.5703125" style="19" customWidth="1"/>
    <col min="3" max="3" width="12.85546875" style="19" customWidth="1"/>
    <col min="4" max="5" width="14.85546875" style="19" customWidth="1"/>
    <col min="6" max="6" width="13.85546875" style="19" customWidth="1"/>
    <col min="7" max="7" width="14.7109375" style="19" customWidth="1"/>
    <col min="8" max="8" width="15.7109375" style="19" customWidth="1"/>
    <col min="9" max="9" width="12.7109375" style="19" customWidth="1"/>
    <col min="10" max="10" width="13.42578125" style="19" customWidth="1"/>
    <col min="11" max="11" width="13.85546875" style="19" customWidth="1"/>
    <col min="12" max="12" width="11.28515625" style="19" customWidth="1"/>
    <col min="13" max="14" width="10.42578125" style="19" customWidth="1"/>
    <col min="15" max="15" width="12.42578125" style="19" customWidth="1"/>
    <col min="16" max="17" width="9.140625" style="19"/>
    <col min="18" max="18" width="10.28515625" style="19" customWidth="1"/>
    <col min="19" max="16384" width="9.140625" style="19"/>
  </cols>
  <sheetData>
    <row r="1" spans="1:68" x14ac:dyDescent="0.25">
      <c r="A1" s="466" t="s">
        <v>0</v>
      </c>
      <c r="B1" s="468" t="s">
        <v>508</v>
      </c>
      <c r="C1" s="467"/>
      <c r="D1" s="467"/>
      <c r="E1" s="465"/>
      <c r="F1" s="465"/>
      <c r="G1" s="469" t="s">
        <v>507</v>
      </c>
      <c r="H1" s="465"/>
      <c r="I1" s="465"/>
      <c r="J1" s="465"/>
      <c r="K1" s="465"/>
      <c r="L1" s="465"/>
      <c r="M1" s="465"/>
      <c r="N1" s="753" t="s">
        <v>698</v>
      </c>
      <c r="O1" s="753"/>
      <c r="P1" s="753"/>
      <c r="Q1" s="18"/>
      <c r="R1" s="753" t="s">
        <v>699</v>
      </c>
      <c r="S1" s="760"/>
      <c r="T1" s="760"/>
      <c r="U1" s="760"/>
      <c r="V1" s="760"/>
      <c r="W1" s="760"/>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row>
    <row r="2" spans="1:68" x14ac:dyDescent="0.25">
      <c r="A2" s="466"/>
      <c r="B2" s="468" t="s">
        <v>506</v>
      </c>
      <c r="C2" s="465"/>
      <c r="D2" s="465"/>
      <c r="E2" s="465"/>
      <c r="F2" s="465"/>
      <c r="G2" s="467" t="s">
        <v>496</v>
      </c>
      <c r="H2" s="465"/>
      <c r="I2" s="465"/>
      <c r="J2" s="465"/>
      <c r="K2" s="465"/>
      <c r="L2" s="465"/>
      <c r="M2" s="465"/>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row>
    <row r="3" spans="1:68" x14ac:dyDescent="0.25">
      <c r="A3" s="466"/>
      <c r="B3" s="468" t="s">
        <v>505</v>
      </c>
      <c r="C3" s="465"/>
      <c r="D3" s="465"/>
      <c r="E3" s="465"/>
      <c r="F3" s="465"/>
      <c r="G3" s="467" t="s">
        <v>504</v>
      </c>
      <c r="H3" s="465"/>
      <c r="I3" s="465"/>
      <c r="J3" s="465"/>
      <c r="K3" s="465"/>
      <c r="L3" s="465"/>
      <c r="M3" s="465"/>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68" x14ac:dyDescent="0.25">
      <c r="A4" s="466"/>
      <c r="B4" s="468" t="s">
        <v>503</v>
      </c>
      <c r="C4" s="465"/>
      <c r="D4" s="465"/>
      <c r="E4" s="465"/>
      <c r="F4" s="465"/>
      <c r="G4" s="465"/>
      <c r="H4" s="465"/>
      <c r="I4" s="465"/>
      <c r="J4" s="465"/>
      <c r="K4" s="465"/>
      <c r="L4" s="465"/>
      <c r="M4" s="465"/>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68" x14ac:dyDescent="0.25">
      <c r="A5" s="466"/>
      <c r="B5" s="468" t="s">
        <v>502</v>
      </c>
      <c r="C5" s="465"/>
      <c r="D5" s="465"/>
      <c r="E5" s="465"/>
      <c r="F5" s="465"/>
      <c r="G5" s="465"/>
      <c r="H5" s="465"/>
      <c r="I5" s="465"/>
      <c r="J5" s="465"/>
      <c r="K5" s="465"/>
      <c r="L5" s="465"/>
      <c r="M5" s="465"/>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68" x14ac:dyDescent="0.25">
      <c r="A6" s="466"/>
      <c r="B6" s="465" t="s">
        <v>501</v>
      </c>
      <c r="C6" s="465"/>
      <c r="D6" s="465"/>
      <c r="E6" s="465"/>
      <c r="F6" s="465"/>
      <c r="G6" s="465"/>
      <c r="H6" s="465"/>
      <c r="I6" s="465"/>
      <c r="J6" s="465"/>
      <c r="K6" s="465"/>
      <c r="L6" s="465"/>
      <c r="M6" s="465"/>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row>
    <row r="7" spans="1:68" x14ac:dyDescent="0.25">
      <c r="A7" s="466"/>
      <c r="B7" s="465" t="s">
        <v>500</v>
      </c>
      <c r="C7" s="465"/>
      <c r="D7" s="465"/>
      <c r="E7" s="465"/>
      <c r="F7" s="465"/>
      <c r="G7" s="465"/>
      <c r="H7" s="465"/>
      <c r="I7" s="465"/>
      <c r="J7" s="465"/>
      <c r="K7" s="465"/>
      <c r="L7" s="465"/>
      <c r="M7" s="465"/>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row>
    <row r="8" spans="1:68" x14ac:dyDescent="0.25">
      <c r="A8" s="466"/>
      <c r="B8" s="468" t="s">
        <v>499</v>
      </c>
      <c r="C8" s="465"/>
      <c r="D8" s="465"/>
      <c r="E8" s="465"/>
      <c r="F8" s="465"/>
      <c r="G8" s="465"/>
      <c r="H8" s="465"/>
      <c r="I8" s="465"/>
      <c r="J8" s="465"/>
      <c r="K8" s="465"/>
      <c r="L8" s="465"/>
      <c r="M8" s="465"/>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row>
    <row r="9" spans="1:68" ht="15.75" thickBot="1" x14ac:dyDescent="0.3">
      <c r="A9" s="466"/>
      <c r="B9" s="468" t="s">
        <v>498</v>
      </c>
      <c r="C9" s="465"/>
      <c r="D9" s="465"/>
      <c r="E9" s="465"/>
      <c r="F9" s="465"/>
      <c r="G9" s="465"/>
      <c r="H9" s="465"/>
      <c r="I9" s="465"/>
      <c r="J9" s="465"/>
      <c r="K9" s="465"/>
      <c r="L9" s="465"/>
      <c r="M9" s="465"/>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row>
    <row r="10" spans="1:68" x14ac:dyDescent="0.25">
      <c r="A10" s="466"/>
      <c r="B10" s="468" t="s">
        <v>497</v>
      </c>
      <c r="C10" s="465"/>
      <c r="D10" s="465"/>
      <c r="E10" s="748" t="s">
        <v>695</v>
      </c>
      <c r="F10" s="749"/>
      <c r="G10" s="749"/>
      <c r="H10" s="749"/>
      <c r="I10" s="749"/>
      <c r="J10" s="749"/>
      <c r="K10" s="749"/>
      <c r="L10" s="749"/>
      <c r="M10" s="749"/>
      <c r="N10" s="749"/>
      <c r="O10" s="749"/>
      <c r="P10" s="750"/>
      <c r="Q10" s="751"/>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row>
    <row r="11" spans="1:68" x14ac:dyDescent="0.25">
      <c r="A11" s="466"/>
      <c r="B11" s="467" t="s">
        <v>496</v>
      </c>
      <c r="C11" s="465"/>
      <c r="D11" s="465"/>
      <c r="E11" s="752" t="s">
        <v>696</v>
      </c>
      <c r="F11" s="753"/>
      <c r="G11" s="753"/>
      <c r="H11" s="753"/>
      <c r="I11" s="753"/>
      <c r="J11" s="753"/>
      <c r="K11" s="753"/>
      <c r="L11" s="753"/>
      <c r="M11" s="753"/>
      <c r="N11" s="753"/>
      <c r="O11" s="753"/>
      <c r="P11" s="754"/>
      <c r="Q11" s="755"/>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row>
    <row r="12" spans="1:68" ht="15.75" thickBot="1" x14ac:dyDescent="0.3">
      <c r="A12" s="466"/>
      <c r="B12" s="465" t="s">
        <v>495</v>
      </c>
      <c r="C12" s="465"/>
      <c r="D12" s="465"/>
      <c r="E12" s="756" t="s">
        <v>697</v>
      </c>
      <c r="F12" s="757"/>
      <c r="G12" s="757"/>
      <c r="H12" s="757"/>
      <c r="I12" s="757"/>
      <c r="J12" s="757"/>
      <c r="K12" s="757"/>
      <c r="L12" s="757"/>
      <c r="M12" s="757"/>
      <c r="N12" s="757"/>
      <c r="O12" s="757"/>
      <c r="P12" s="758"/>
      <c r="Q12" s="759"/>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row>
    <row r="13" spans="1:68" x14ac:dyDescent="0.25">
      <c r="A13" s="466"/>
      <c r="B13" s="465"/>
      <c r="C13" s="465"/>
      <c r="D13" s="465"/>
      <c r="E13" s="465"/>
      <c r="F13" s="465"/>
      <c r="G13" s="465"/>
      <c r="H13" s="465"/>
      <c r="I13" s="465"/>
      <c r="J13" s="465"/>
      <c r="K13" s="465"/>
      <c r="L13" s="465"/>
      <c r="M13" s="465"/>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row>
    <row r="14" spans="1:68" x14ac:dyDescent="0.25">
      <c r="A14" s="7" t="s">
        <v>709</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row>
    <row r="15" spans="1:68" x14ac:dyDescent="0.25">
      <c r="A15" s="25"/>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row>
    <row r="16" spans="1:68" ht="15.75" thickBot="1" x14ac:dyDescent="0.3">
      <c r="A16" s="129" t="s">
        <v>494</v>
      </c>
      <c r="B16" s="385"/>
      <c r="C16" s="385"/>
      <c r="D16" s="2"/>
      <c r="E16" s="2"/>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row>
    <row r="17" spans="1:68" ht="30" thickTop="1" thickBot="1" x14ac:dyDescent="0.3">
      <c r="A17" s="464" t="s">
        <v>170</v>
      </c>
      <c r="B17" s="463" t="s">
        <v>169</v>
      </c>
      <c r="C17" s="307" t="s">
        <v>1</v>
      </c>
      <c r="D17" s="18"/>
      <c r="E17" s="18"/>
      <c r="F17" s="18"/>
      <c r="G17" s="18"/>
      <c r="H17" s="18"/>
      <c r="I17" s="18"/>
      <c r="J17" s="18"/>
      <c r="K17" s="2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row>
    <row r="18" spans="1:68" ht="16.5" thickTop="1" thickBot="1" x14ac:dyDescent="0.3">
      <c r="A18" s="412" t="s">
        <v>2</v>
      </c>
      <c r="B18" s="462" t="s">
        <v>3</v>
      </c>
      <c r="C18" s="461" t="s">
        <v>211</v>
      </c>
      <c r="D18" s="18"/>
      <c r="E18" s="18"/>
      <c r="F18" s="18"/>
      <c r="G18" s="18"/>
      <c r="H18" s="18"/>
      <c r="I18" s="18"/>
      <c r="J18" s="18"/>
      <c r="K18" s="28"/>
      <c r="L18" s="857" t="s">
        <v>690</v>
      </c>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row>
    <row r="19" spans="1:68" ht="15.75" thickTop="1" x14ac:dyDescent="0.25">
      <c r="A19" s="429" t="s">
        <v>158</v>
      </c>
      <c r="B19" s="460" t="s">
        <v>183</v>
      </c>
      <c r="C19" s="459">
        <v>0</v>
      </c>
      <c r="D19" s="18"/>
      <c r="E19" s="18"/>
      <c r="F19" s="18"/>
      <c r="G19" s="18"/>
      <c r="H19" s="18"/>
      <c r="I19" s="18"/>
      <c r="J19" s="18"/>
      <c r="K19" s="28"/>
      <c r="L19" s="1123" t="s">
        <v>691</v>
      </c>
      <c r="M19" s="1123"/>
      <c r="N19" s="1123"/>
      <c r="O19" s="1123"/>
      <c r="P19" s="1123"/>
      <c r="Q19" s="741">
        <v>0</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row>
    <row r="20" spans="1:68" ht="30" customHeight="1" x14ac:dyDescent="0.25">
      <c r="A20" s="458" t="s">
        <v>156</v>
      </c>
      <c r="B20" s="403" t="s">
        <v>182</v>
      </c>
      <c r="C20" s="459">
        <v>0</v>
      </c>
      <c r="D20" s="18"/>
      <c r="E20" s="18"/>
      <c r="F20" s="18"/>
      <c r="G20" s="18"/>
      <c r="H20" s="18"/>
      <c r="I20" s="18"/>
      <c r="J20" s="18"/>
      <c r="K20" s="28"/>
      <c r="L20" s="1123" t="s">
        <v>692</v>
      </c>
      <c r="M20" s="1123"/>
      <c r="N20" s="1123"/>
      <c r="O20" s="1123"/>
      <c r="P20" s="1123"/>
      <c r="Q20" s="741">
        <v>0</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row>
    <row r="21" spans="1:68" ht="16.5" customHeight="1" x14ac:dyDescent="0.25">
      <c r="A21" s="458" t="s">
        <v>154</v>
      </c>
      <c r="B21" s="454" t="s">
        <v>181</v>
      </c>
      <c r="C21" s="452">
        <v>0</v>
      </c>
      <c r="D21" s="18"/>
      <c r="E21" s="18"/>
      <c r="F21" s="18"/>
      <c r="G21" s="18"/>
      <c r="H21" s="18"/>
      <c r="I21" s="18"/>
      <c r="J21" s="18"/>
      <c r="K21" s="28"/>
      <c r="L21" s="1123" t="s">
        <v>693</v>
      </c>
      <c r="M21" s="1123"/>
      <c r="N21" s="1123"/>
      <c r="O21" s="1123"/>
      <c r="P21" s="1123"/>
      <c r="Q21" s="741">
        <v>0</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row>
    <row r="22" spans="1:68" x14ac:dyDescent="0.25">
      <c r="A22" s="458" t="s">
        <v>152</v>
      </c>
      <c r="B22" s="454" t="s">
        <v>157</v>
      </c>
      <c r="C22" s="452">
        <v>0</v>
      </c>
      <c r="D22" s="18"/>
      <c r="E22" s="18"/>
      <c r="F22" s="18"/>
      <c r="G22" s="18"/>
      <c r="H22" s="18"/>
      <c r="I22" s="18"/>
      <c r="J22" s="18"/>
      <c r="K22" s="28"/>
      <c r="L22" s="1123" t="s">
        <v>694</v>
      </c>
      <c r="M22" s="1123"/>
      <c r="N22" s="1123"/>
      <c r="O22" s="1123"/>
      <c r="P22" s="1123"/>
      <c r="Q22" s="741">
        <v>0</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row>
    <row r="23" spans="1:68" x14ac:dyDescent="0.25">
      <c r="A23" s="458" t="s">
        <v>493</v>
      </c>
      <c r="B23" s="454" t="s">
        <v>180</v>
      </c>
      <c r="C23" s="452">
        <v>0</v>
      </c>
      <c r="D23" s="18"/>
      <c r="E23" s="18"/>
      <c r="F23" s="18"/>
      <c r="G23" s="18"/>
      <c r="H23" s="18"/>
      <c r="I23" s="18"/>
      <c r="J23" s="18"/>
      <c r="K23" s="2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row>
    <row r="24" spans="1:68" x14ac:dyDescent="0.25">
      <c r="A24" s="449" t="s">
        <v>492</v>
      </c>
      <c r="B24" s="454" t="s">
        <v>155</v>
      </c>
      <c r="C24" s="452">
        <v>0</v>
      </c>
      <c r="D24" s="18"/>
      <c r="E24" s="18"/>
      <c r="F24" s="18"/>
      <c r="G24" s="18"/>
      <c r="H24" s="18"/>
      <c r="I24" s="18"/>
      <c r="J24" s="18"/>
      <c r="K24" s="2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row>
    <row r="25" spans="1:68" x14ac:dyDescent="0.25">
      <c r="A25" s="449" t="s">
        <v>146</v>
      </c>
      <c r="B25" s="455" t="s">
        <v>179</v>
      </c>
      <c r="C25" s="452">
        <v>0</v>
      </c>
      <c r="D25" s="18"/>
      <c r="E25" s="18"/>
      <c r="F25" s="18"/>
      <c r="G25" s="18"/>
      <c r="H25" s="18"/>
      <c r="I25" s="18"/>
      <c r="J25" s="18"/>
      <c r="K25" s="2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row>
    <row r="26" spans="1:68" x14ac:dyDescent="0.25">
      <c r="A26" s="449" t="s">
        <v>144</v>
      </c>
      <c r="B26" s="453" t="s">
        <v>178</v>
      </c>
      <c r="C26" s="452">
        <v>0</v>
      </c>
      <c r="D26" s="18"/>
      <c r="E26" s="18"/>
      <c r="F26" s="18"/>
      <c r="G26" s="18"/>
      <c r="H26" s="18"/>
      <c r="I26" s="18"/>
      <c r="J26" s="18"/>
      <c r="K26" s="2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row>
    <row r="27" spans="1:68" x14ac:dyDescent="0.25">
      <c r="A27" s="449" t="s">
        <v>142</v>
      </c>
      <c r="B27" s="453" t="s">
        <v>177</v>
      </c>
      <c r="C27" s="452">
        <v>0</v>
      </c>
      <c r="D27" s="18"/>
      <c r="E27" s="18"/>
      <c r="F27" s="18"/>
      <c r="G27" s="18"/>
      <c r="H27" s="18"/>
      <c r="I27" s="18"/>
      <c r="J27" s="18"/>
      <c r="K27" s="2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row>
    <row r="28" spans="1:68" x14ac:dyDescent="0.25">
      <c r="A28" s="449" t="s">
        <v>140</v>
      </c>
      <c r="B28" s="457" t="s">
        <v>176</v>
      </c>
      <c r="C28" s="452">
        <v>0</v>
      </c>
      <c r="D28" s="18"/>
      <c r="E28" s="18"/>
      <c r="F28" s="18"/>
      <c r="G28" s="18"/>
      <c r="H28" s="18"/>
      <c r="I28" s="18"/>
      <c r="J28" s="18"/>
      <c r="K28" s="2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row>
    <row r="29" spans="1:68" x14ac:dyDescent="0.25">
      <c r="A29" s="449" t="s">
        <v>244</v>
      </c>
      <c r="B29" s="453" t="s">
        <v>267</v>
      </c>
      <c r="C29" s="452">
        <v>0</v>
      </c>
      <c r="D29" s="18"/>
      <c r="E29" s="18"/>
      <c r="F29" s="18"/>
      <c r="G29" s="18"/>
      <c r="H29" s="18"/>
      <c r="I29" s="18"/>
      <c r="J29" s="18"/>
      <c r="K29" s="2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row>
    <row r="30" spans="1:68" x14ac:dyDescent="0.25">
      <c r="A30" s="449" t="s">
        <v>242</v>
      </c>
      <c r="B30" s="453" t="s">
        <v>153</v>
      </c>
      <c r="C30" s="452">
        <v>0</v>
      </c>
      <c r="D30" s="18"/>
      <c r="E30" s="18"/>
      <c r="F30" s="18"/>
      <c r="G30" s="18"/>
      <c r="H30" s="18"/>
      <c r="I30" s="18"/>
      <c r="J30" s="18"/>
      <c r="K30" s="2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row>
    <row r="31" spans="1:68" x14ac:dyDescent="0.25">
      <c r="A31" s="449" t="s">
        <v>240</v>
      </c>
      <c r="B31" s="453" t="s">
        <v>151</v>
      </c>
      <c r="C31" s="452">
        <v>0</v>
      </c>
      <c r="D31" s="18"/>
      <c r="E31" s="18"/>
      <c r="F31" s="18"/>
      <c r="G31" s="18"/>
      <c r="H31" s="18"/>
      <c r="I31" s="18"/>
      <c r="J31" s="18"/>
      <c r="K31" s="2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row>
    <row r="32" spans="1:68" ht="18" x14ac:dyDescent="0.25">
      <c r="A32" s="449" t="s">
        <v>239</v>
      </c>
      <c r="B32" s="453" t="s">
        <v>149</v>
      </c>
      <c r="C32" s="452">
        <v>0</v>
      </c>
      <c r="D32" s="18"/>
      <c r="E32" s="18"/>
      <c r="F32" s="456"/>
      <c r="G32" s="348"/>
      <c r="H32" s="348"/>
      <c r="I32" s="348"/>
      <c r="J32" s="348"/>
      <c r="K32" s="2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row>
    <row r="33" spans="1:68" ht="29.25" x14ac:dyDescent="0.25">
      <c r="A33" s="449" t="s">
        <v>238</v>
      </c>
      <c r="B33" s="455" t="s">
        <v>147</v>
      </c>
      <c r="C33" s="452">
        <v>0</v>
      </c>
      <c r="D33" s="18"/>
      <c r="E33" s="18"/>
      <c r="F33" s="104"/>
      <c r="G33" s="104"/>
      <c r="H33" s="104"/>
      <c r="I33" s="104"/>
      <c r="J33" s="104"/>
      <c r="K33" s="2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row>
    <row r="34" spans="1:68" ht="31.5" x14ac:dyDescent="0.25">
      <c r="A34" s="449" t="s">
        <v>236</v>
      </c>
      <c r="B34" s="454" t="s">
        <v>491</v>
      </c>
      <c r="C34" s="452">
        <v>0</v>
      </c>
      <c r="D34" s="18"/>
      <c r="E34" s="18"/>
      <c r="F34" s="104"/>
      <c r="G34" s="104"/>
      <c r="H34" s="104"/>
      <c r="I34" s="104"/>
      <c r="J34" s="104"/>
      <c r="K34" s="2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row>
    <row r="35" spans="1:68" ht="17.25" x14ac:dyDescent="0.25">
      <c r="A35" s="449" t="s">
        <v>234</v>
      </c>
      <c r="B35" s="453" t="s">
        <v>490</v>
      </c>
      <c r="C35" s="452">
        <v>0</v>
      </c>
      <c r="D35" s="18"/>
      <c r="E35" s="18"/>
      <c r="F35" s="28"/>
      <c r="G35" s="28"/>
      <c r="H35" s="28"/>
      <c r="I35" s="28"/>
      <c r="J35" s="28"/>
      <c r="K35" s="2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row>
    <row r="36" spans="1:68" x14ac:dyDescent="0.25">
      <c r="A36" s="449" t="s">
        <v>233</v>
      </c>
      <c r="B36" s="453" t="s">
        <v>141</v>
      </c>
      <c r="C36" s="452">
        <v>0</v>
      </c>
      <c r="D36" s="18"/>
      <c r="E36" s="18"/>
      <c r="F36" s="28"/>
      <c r="G36" s="28"/>
      <c r="H36" s="28"/>
      <c r="I36" s="28"/>
      <c r="J36" s="28"/>
      <c r="K36" s="2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row>
    <row r="37" spans="1:68" x14ac:dyDescent="0.25">
      <c r="A37" s="449" t="s">
        <v>232</v>
      </c>
      <c r="B37" s="453" t="s">
        <v>139</v>
      </c>
      <c r="C37" s="452">
        <v>0</v>
      </c>
      <c r="D37" s="18"/>
      <c r="E37" s="18"/>
      <c r="F37" s="28"/>
      <c r="G37" s="28"/>
      <c r="H37" s="28"/>
      <c r="I37" s="28"/>
      <c r="J37" s="28"/>
      <c r="K37" s="2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row>
    <row r="38" spans="1:68" x14ac:dyDescent="0.25">
      <c r="A38" s="449" t="s">
        <v>413</v>
      </c>
      <c r="B38" s="455" t="s">
        <v>137</v>
      </c>
      <c r="C38" s="452">
        <v>0</v>
      </c>
      <c r="D38" s="18"/>
      <c r="E38" s="18"/>
      <c r="F38" s="28"/>
      <c r="G38" s="28"/>
      <c r="H38" s="28"/>
      <c r="I38" s="28"/>
      <c r="J38" s="28"/>
      <c r="K38" s="2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row>
    <row r="39" spans="1:68" x14ac:dyDescent="0.25">
      <c r="A39" s="449" t="s">
        <v>412</v>
      </c>
      <c r="B39" s="453" t="s">
        <v>135</v>
      </c>
      <c r="C39" s="452">
        <v>0</v>
      </c>
      <c r="D39" s="18"/>
      <c r="E39" s="18"/>
      <c r="F39" s="28"/>
      <c r="G39" s="28"/>
      <c r="H39" s="28"/>
      <c r="I39" s="28"/>
      <c r="J39" s="28"/>
      <c r="K39" s="2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row>
    <row r="40" spans="1:68" x14ac:dyDescent="0.25">
      <c r="A40" s="449" t="s">
        <v>410</v>
      </c>
      <c r="B40" s="453" t="s">
        <v>133</v>
      </c>
      <c r="C40" s="452">
        <v>0</v>
      </c>
      <c r="D40" s="18"/>
      <c r="E40" s="18"/>
      <c r="F40" s="28"/>
      <c r="G40" s="28"/>
      <c r="H40" s="28"/>
      <c r="I40" s="28"/>
      <c r="J40" s="28"/>
      <c r="K40" s="2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row>
    <row r="41" spans="1:68" x14ac:dyDescent="0.25">
      <c r="A41" s="449" t="s">
        <v>408</v>
      </c>
      <c r="B41" s="453" t="s">
        <v>358</v>
      </c>
      <c r="C41" s="452">
        <v>0</v>
      </c>
      <c r="D41" s="18"/>
      <c r="E41" s="18"/>
      <c r="F41" s="28"/>
      <c r="G41" s="28"/>
      <c r="H41" s="28"/>
      <c r="I41" s="28"/>
      <c r="J41" s="28"/>
      <c r="K41" s="2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row>
    <row r="42" spans="1:68" x14ac:dyDescent="0.25">
      <c r="A42" s="449" t="s">
        <v>406</v>
      </c>
      <c r="B42" s="453" t="s">
        <v>371</v>
      </c>
      <c r="C42" s="452">
        <v>0</v>
      </c>
      <c r="D42" s="18"/>
      <c r="E42" s="18"/>
      <c r="F42" s="28"/>
      <c r="G42" s="28"/>
      <c r="H42" s="28"/>
      <c r="I42" s="28"/>
      <c r="J42" s="28"/>
      <c r="K42" s="2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row>
    <row r="43" spans="1:68" ht="18.75" customHeight="1" x14ac:dyDescent="0.25">
      <c r="A43" s="449" t="s">
        <v>404</v>
      </c>
      <c r="B43" s="454" t="s">
        <v>489</v>
      </c>
      <c r="C43" s="452">
        <v>0</v>
      </c>
      <c r="D43" s="18"/>
      <c r="E43" s="18"/>
      <c r="F43" s="28"/>
      <c r="G43" s="28"/>
      <c r="H43" s="28"/>
      <c r="I43" s="28"/>
      <c r="J43" s="28"/>
      <c r="K43" s="2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row>
    <row r="44" spans="1:68" ht="17.25" x14ac:dyDescent="0.25">
      <c r="A44" s="449" t="s">
        <v>402</v>
      </c>
      <c r="B44" s="454" t="s">
        <v>488</v>
      </c>
      <c r="C44" s="452">
        <v>0</v>
      </c>
      <c r="D44" s="18"/>
      <c r="E44" s="18"/>
      <c r="F44" s="28"/>
      <c r="G44" s="28"/>
      <c r="H44" s="28"/>
      <c r="I44" s="28"/>
      <c r="J44" s="28"/>
      <c r="K44" s="2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row>
    <row r="45" spans="1:68" ht="17.25" x14ac:dyDescent="0.25">
      <c r="A45" s="449" t="s">
        <v>400</v>
      </c>
      <c r="B45" s="454" t="s">
        <v>487</v>
      </c>
      <c r="C45" s="452">
        <v>0</v>
      </c>
      <c r="D45" s="18"/>
      <c r="E45" s="18"/>
      <c r="F45" s="28"/>
      <c r="G45" s="28"/>
      <c r="H45" s="28"/>
      <c r="I45" s="28"/>
      <c r="J45" s="28"/>
      <c r="K45" s="2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row>
    <row r="46" spans="1:68" ht="17.25" x14ac:dyDescent="0.25">
      <c r="A46" s="449" t="s">
        <v>398</v>
      </c>
      <c r="B46" s="453" t="s">
        <v>486</v>
      </c>
      <c r="C46" s="452">
        <v>0</v>
      </c>
      <c r="D46" s="18"/>
      <c r="E46" s="18"/>
      <c r="F46" s="28"/>
      <c r="G46" s="28"/>
      <c r="H46" s="28"/>
      <c r="I46" s="28"/>
      <c r="J46" s="28"/>
      <c r="K46" s="2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row>
    <row r="47" spans="1:68" x14ac:dyDescent="0.25">
      <c r="A47" s="449" t="s">
        <v>396</v>
      </c>
      <c r="B47" s="453" t="s">
        <v>123</v>
      </c>
      <c r="C47" s="452">
        <v>0</v>
      </c>
      <c r="D47" s="18"/>
      <c r="E47" s="18"/>
      <c r="F47" s="28"/>
      <c r="G47" s="28"/>
      <c r="H47" s="28"/>
      <c r="I47" s="28"/>
      <c r="J47" s="28"/>
      <c r="K47" s="2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row>
    <row r="48" spans="1:68" x14ac:dyDescent="0.25">
      <c r="A48" s="449" t="s">
        <v>395</v>
      </c>
      <c r="B48" s="453" t="s">
        <v>121</v>
      </c>
      <c r="C48" s="452">
        <v>0</v>
      </c>
      <c r="D48" s="18"/>
      <c r="E48" s="18"/>
      <c r="F48" s="28"/>
      <c r="G48" s="28"/>
      <c r="H48" s="28"/>
      <c r="I48" s="28"/>
      <c r="J48" s="28"/>
      <c r="K48" s="2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row>
    <row r="49" spans="1:68" ht="17.25" x14ac:dyDescent="0.25">
      <c r="A49" s="449" t="s">
        <v>393</v>
      </c>
      <c r="B49" s="453" t="s">
        <v>485</v>
      </c>
      <c r="C49" s="452">
        <v>0</v>
      </c>
      <c r="D49" s="18"/>
      <c r="E49" s="18"/>
      <c r="F49" s="28"/>
      <c r="G49" s="28"/>
      <c r="H49" s="28"/>
      <c r="I49" s="28"/>
      <c r="J49" s="28"/>
      <c r="K49" s="2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row>
    <row r="50" spans="1:68" ht="17.25" x14ac:dyDescent="0.25">
      <c r="A50" s="449" t="s">
        <v>392</v>
      </c>
      <c r="B50" s="453" t="s">
        <v>484</v>
      </c>
      <c r="C50" s="452">
        <v>0</v>
      </c>
      <c r="D50" s="18"/>
      <c r="E50" s="18"/>
      <c r="F50" s="28"/>
      <c r="G50" s="28"/>
      <c r="H50" s="28"/>
      <c r="I50" s="28"/>
      <c r="J50" s="28"/>
      <c r="K50" s="2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row>
    <row r="51" spans="1:68" ht="31.5" x14ac:dyDescent="0.25">
      <c r="A51" s="449" t="s">
        <v>391</v>
      </c>
      <c r="B51" s="453" t="s">
        <v>483</v>
      </c>
      <c r="C51" s="452">
        <v>0</v>
      </c>
      <c r="D51" s="18"/>
      <c r="E51" s="18"/>
      <c r="F51" s="28"/>
      <c r="G51" s="28"/>
      <c r="H51" s="28"/>
      <c r="I51" s="28"/>
      <c r="J51" s="28"/>
      <c r="K51" s="2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row>
    <row r="52" spans="1:68" ht="17.25" x14ac:dyDescent="0.25">
      <c r="A52" s="449" t="s">
        <v>389</v>
      </c>
      <c r="B52" s="453" t="s">
        <v>482</v>
      </c>
      <c r="C52" s="452">
        <v>0</v>
      </c>
      <c r="D52" s="18"/>
      <c r="E52" s="18"/>
      <c r="F52" s="28"/>
      <c r="G52" s="28"/>
      <c r="H52" s="28"/>
      <c r="I52" s="28"/>
      <c r="J52" s="28"/>
      <c r="K52" s="2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row>
    <row r="53" spans="1:68" x14ac:dyDescent="0.25">
      <c r="A53" s="449" t="s">
        <v>387</v>
      </c>
      <c r="B53" s="453" t="s">
        <v>111</v>
      </c>
      <c r="C53" s="452">
        <v>0</v>
      </c>
      <c r="D53" s="18"/>
      <c r="E53" s="18"/>
      <c r="F53" s="28"/>
      <c r="G53" s="28"/>
      <c r="H53" s="28"/>
      <c r="I53" s="28"/>
      <c r="J53" s="28"/>
      <c r="K53" s="2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row>
    <row r="54" spans="1:68" x14ac:dyDescent="0.25">
      <c r="A54" s="449" t="s">
        <v>386</v>
      </c>
      <c r="B54" s="453" t="s">
        <v>109</v>
      </c>
      <c r="C54" s="840">
        <v>0</v>
      </c>
      <c r="D54" s="18"/>
      <c r="E54" s="18"/>
      <c r="F54" s="28"/>
      <c r="G54" s="28"/>
      <c r="H54" s="28"/>
      <c r="I54" s="28"/>
      <c r="J54" s="28"/>
      <c r="K54" s="2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row>
    <row r="55" spans="1:68" x14ac:dyDescent="0.25">
      <c r="A55" s="449" t="s">
        <v>384</v>
      </c>
      <c r="B55" s="453" t="s">
        <v>107</v>
      </c>
      <c r="C55" s="452">
        <v>0</v>
      </c>
      <c r="D55" s="18"/>
      <c r="E55" s="18"/>
      <c r="F55" s="28"/>
      <c r="G55" s="28"/>
      <c r="H55" s="28"/>
      <c r="I55" s="28"/>
      <c r="J55" s="28"/>
      <c r="K55" s="2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row>
    <row r="56" spans="1:68" ht="29.25" x14ac:dyDescent="0.25">
      <c r="A56" s="449" t="s">
        <v>383</v>
      </c>
      <c r="B56" s="453" t="s">
        <v>105</v>
      </c>
      <c r="C56" s="452">
        <v>0</v>
      </c>
      <c r="D56" s="18"/>
      <c r="E56" s="18"/>
      <c r="F56" s="28"/>
      <c r="G56" s="28"/>
      <c r="H56" s="28"/>
      <c r="I56" s="28"/>
      <c r="J56" s="28"/>
      <c r="K56" s="2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row>
    <row r="57" spans="1:68" x14ac:dyDescent="0.25">
      <c r="A57" s="449" t="s">
        <v>382</v>
      </c>
      <c r="B57" s="451" t="s">
        <v>103</v>
      </c>
      <c r="C57" s="452">
        <v>0</v>
      </c>
      <c r="D57" s="18"/>
      <c r="E57" s="18"/>
      <c r="F57" s="28"/>
      <c r="G57" s="28"/>
      <c r="H57" s="28"/>
      <c r="I57" s="28"/>
      <c r="J57" s="28"/>
      <c r="K57" s="2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row>
    <row r="58" spans="1:68" ht="29.25" x14ac:dyDescent="0.25">
      <c r="A58" s="449" t="s">
        <v>380</v>
      </c>
      <c r="B58" s="451" t="s">
        <v>206</v>
      </c>
      <c r="C58" s="452">
        <v>0</v>
      </c>
      <c r="D58" s="18"/>
      <c r="E58" s="18"/>
      <c r="F58" s="28"/>
      <c r="G58" s="28"/>
      <c r="H58" s="28"/>
      <c r="I58" s="28"/>
      <c r="J58" s="28"/>
      <c r="K58" s="2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row>
    <row r="59" spans="1:68" ht="28.5" x14ac:dyDescent="0.25">
      <c r="A59" s="449" t="s">
        <v>379</v>
      </c>
      <c r="B59" s="448" t="s">
        <v>101</v>
      </c>
      <c r="C59" s="450">
        <v>0</v>
      </c>
      <c r="D59" s="18"/>
      <c r="E59" s="18"/>
      <c r="F59" s="28"/>
      <c r="G59" s="28"/>
      <c r="H59" s="28"/>
      <c r="I59" s="28"/>
      <c r="J59" s="28"/>
      <c r="K59" s="2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row>
    <row r="60" spans="1:68" ht="43.5" x14ac:dyDescent="0.25">
      <c r="A60" s="449" t="s">
        <v>481</v>
      </c>
      <c r="B60" s="451" t="s">
        <v>172</v>
      </c>
      <c r="C60" s="450">
        <v>0</v>
      </c>
      <c r="D60" s="18"/>
      <c r="E60" s="18"/>
      <c r="F60" s="28"/>
      <c r="G60" s="28"/>
      <c r="H60" s="28"/>
      <c r="I60" s="28"/>
      <c r="J60" s="28"/>
      <c r="K60" s="2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row>
    <row r="61" spans="1:68" ht="28.5" x14ac:dyDescent="0.25">
      <c r="A61" s="449" t="s">
        <v>480</v>
      </c>
      <c r="B61" s="448" t="s">
        <v>99</v>
      </c>
      <c r="C61" s="447">
        <v>0</v>
      </c>
      <c r="D61" s="18"/>
      <c r="E61" s="18"/>
      <c r="F61" s="28"/>
      <c r="G61" s="28"/>
      <c r="H61" s="28"/>
      <c r="I61" s="28"/>
      <c r="J61" s="28"/>
      <c r="K61" s="2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row>
    <row r="62" spans="1:68" ht="15.75" thickBot="1" x14ac:dyDescent="0.3">
      <c r="A62" s="446" t="s">
        <v>479</v>
      </c>
      <c r="B62" s="445" t="s">
        <v>478</v>
      </c>
      <c r="C62" s="444">
        <v>0</v>
      </c>
      <c r="D62" s="18"/>
      <c r="E62" s="18"/>
      <c r="F62" s="28"/>
      <c r="G62" s="28"/>
      <c r="H62" s="28"/>
      <c r="I62" s="28"/>
      <c r="J62" s="28"/>
      <c r="K62" s="2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row>
    <row r="63" spans="1:68" ht="16.5" thickTop="1" thickBot="1" x14ac:dyDescent="0.3">
      <c r="A63" s="29" t="s">
        <v>477</v>
      </c>
      <c r="B63" s="2"/>
      <c r="C63" s="443"/>
      <c r="D63" s="442"/>
      <c r="E63" s="442"/>
      <c r="F63" s="441"/>
      <c r="G63" s="28"/>
      <c r="H63" s="28"/>
      <c r="I63" s="28"/>
      <c r="J63" s="28"/>
      <c r="K63" s="2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row>
    <row r="64" spans="1:68" ht="44.25" thickTop="1" thickBot="1" x14ac:dyDescent="0.3">
      <c r="A64" s="440" t="s">
        <v>170</v>
      </c>
      <c r="B64" s="439" t="s">
        <v>169</v>
      </c>
      <c r="C64" s="438" t="s">
        <v>476</v>
      </c>
      <c r="D64" s="437" t="s">
        <v>475</v>
      </c>
      <c r="E64" s="436" t="s">
        <v>474</v>
      </c>
      <c r="F64" s="435" t="s">
        <v>473</v>
      </c>
      <c r="G64" s="435" t="s">
        <v>472</v>
      </c>
      <c r="H64" s="28"/>
      <c r="I64" s="28"/>
      <c r="J64" s="28"/>
      <c r="K64" s="28"/>
      <c r="L64" s="28"/>
      <c r="M64" s="28"/>
      <c r="N64" s="2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row>
    <row r="65" spans="1:68" ht="16.5" thickTop="1" thickBot="1" x14ac:dyDescent="0.3">
      <c r="A65" s="434" t="s">
        <v>2</v>
      </c>
      <c r="B65" s="433" t="s">
        <v>3</v>
      </c>
      <c r="C65" s="432">
        <v>1</v>
      </c>
      <c r="D65" s="431">
        <v>2</v>
      </c>
      <c r="E65" s="431">
        <v>3</v>
      </c>
      <c r="F65" s="430">
        <v>4</v>
      </c>
      <c r="G65" s="430">
        <v>5</v>
      </c>
      <c r="H65" s="28"/>
      <c r="I65" s="28"/>
      <c r="J65" s="28"/>
      <c r="K65" s="28"/>
      <c r="L65" s="28"/>
      <c r="M65" s="28"/>
      <c r="N65" s="2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row>
    <row r="66" spans="1:68" ht="15.75" thickTop="1" x14ac:dyDescent="0.25">
      <c r="A66" s="429" t="s">
        <v>210</v>
      </c>
      <c r="B66" s="424" t="s">
        <v>183</v>
      </c>
      <c r="C66" s="427">
        <v>0</v>
      </c>
      <c r="D66" s="427">
        <v>0</v>
      </c>
      <c r="E66" s="426">
        <v>0</v>
      </c>
      <c r="F66" s="426">
        <v>0</v>
      </c>
      <c r="G66" s="661">
        <v>0</v>
      </c>
      <c r="H66" s="428"/>
      <c r="I66" s="28"/>
      <c r="J66" s="28"/>
      <c r="K66" s="28"/>
      <c r="L66" s="28"/>
      <c r="M66" s="28"/>
      <c r="N66" s="2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row>
    <row r="67" spans="1:68" ht="28.5" x14ac:dyDescent="0.25">
      <c r="A67" s="425" t="s">
        <v>471</v>
      </c>
      <c r="B67" s="403" t="s">
        <v>182</v>
      </c>
      <c r="C67" s="427">
        <v>0</v>
      </c>
      <c r="D67" s="427">
        <v>0</v>
      </c>
      <c r="E67" s="426">
        <v>0</v>
      </c>
      <c r="F67" s="426">
        <v>0</v>
      </c>
      <c r="G67" s="194">
        <v>0</v>
      </c>
      <c r="H67" s="28"/>
      <c r="I67" s="28"/>
      <c r="J67" s="28"/>
      <c r="K67" s="28"/>
      <c r="L67" s="28"/>
      <c r="M67" s="28"/>
      <c r="N67" s="2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row>
    <row r="68" spans="1:68" x14ac:dyDescent="0.25">
      <c r="A68" s="425" t="s">
        <v>470</v>
      </c>
      <c r="B68" s="424" t="s">
        <v>181</v>
      </c>
      <c r="C68" s="419">
        <v>0</v>
      </c>
      <c r="D68" s="419">
        <v>0</v>
      </c>
      <c r="E68" s="5">
        <v>0</v>
      </c>
      <c r="F68" s="5">
        <v>0</v>
      </c>
      <c r="G68" s="418">
        <v>0</v>
      </c>
      <c r="H68" s="28"/>
      <c r="I68" s="28"/>
      <c r="J68" s="28"/>
      <c r="K68" s="28"/>
      <c r="L68" s="28"/>
      <c r="M68" s="28"/>
      <c r="N68" s="2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row>
    <row r="69" spans="1:68" x14ac:dyDescent="0.25">
      <c r="A69" s="421" t="s">
        <v>469</v>
      </c>
      <c r="B69" s="422" t="s">
        <v>157</v>
      </c>
      <c r="C69" s="419">
        <v>0</v>
      </c>
      <c r="D69" s="419">
        <v>0</v>
      </c>
      <c r="E69" s="5">
        <v>0</v>
      </c>
      <c r="F69" s="5">
        <v>0</v>
      </c>
      <c r="G69" s="418">
        <v>0</v>
      </c>
      <c r="H69" s="28"/>
      <c r="I69" s="28"/>
      <c r="J69" s="28"/>
      <c r="K69" s="28"/>
      <c r="L69" s="28"/>
      <c r="M69" s="28"/>
      <c r="N69" s="2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row>
    <row r="70" spans="1:68" x14ac:dyDescent="0.25">
      <c r="A70" s="421" t="s">
        <v>468</v>
      </c>
      <c r="B70" s="423" t="s">
        <v>180</v>
      </c>
      <c r="C70" s="419">
        <v>0</v>
      </c>
      <c r="D70" s="419">
        <v>0</v>
      </c>
      <c r="E70" s="5">
        <v>0</v>
      </c>
      <c r="F70" s="5">
        <v>0</v>
      </c>
      <c r="G70" s="418">
        <v>0</v>
      </c>
      <c r="H70" s="28"/>
      <c r="I70" s="28"/>
      <c r="J70" s="28"/>
      <c r="K70" s="28"/>
      <c r="L70" s="28"/>
      <c r="M70" s="28"/>
      <c r="N70" s="2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row>
    <row r="71" spans="1:68" x14ac:dyDescent="0.25">
      <c r="A71" s="421" t="s">
        <v>467</v>
      </c>
      <c r="B71" s="422" t="s">
        <v>155</v>
      </c>
      <c r="C71" s="419">
        <v>0</v>
      </c>
      <c r="D71" s="419">
        <v>0</v>
      </c>
      <c r="E71" s="5">
        <v>0</v>
      </c>
      <c r="F71" s="426">
        <v>0</v>
      </c>
      <c r="G71" s="418">
        <v>0</v>
      </c>
      <c r="H71" s="28"/>
      <c r="I71" s="28"/>
      <c r="J71" s="28"/>
      <c r="K71" s="28"/>
      <c r="L71" s="28"/>
      <c r="M71" s="28"/>
      <c r="N71" s="2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row>
    <row r="72" spans="1:68" x14ac:dyDescent="0.25">
      <c r="A72" s="421" t="s">
        <v>466</v>
      </c>
      <c r="B72" s="416" t="s">
        <v>143</v>
      </c>
      <c r="C72" s="419">
        <v>0</v>
      </c>
      <c r="D72" s="419">
        <v>0</v>
      </c>
      <c r="E72" s="5">
        <v>0</v>
      </c>
      <c r="F72" s="5">
        <v>0</v>
      </c>
      <c r="G72" s="418">
        <v>0</v>
      </c>
      <c r="H72" s="28"/>
      <c r="I72" s="28"/>
      <c r="J72" s="28"/>
      <c r="K72" s="28"/>
      <c r="L72" s="28"/>
      <c r="M72" s="28"/>
      <c r="N72" s="2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row>
    <row r="73" spans="1:68" x14ac:dyDescent="0.25">
      <c r="A73" s="421" t="s">
        <v>465</v>
      </c>
      <c r="B73" s="416" t="s">
        <v>133</v>
      </c>
      <c r="C73" s="419">
        <v>0</v>
      </c>
      <c r="D73" s="419">
        <v>0</v>
      </c>
      <c r="E73" s="5">
        <v>0</v>
      </c>
      <c r="F73" s="5">
        <v>0</v>
      </c>
      <c r="G73" s="418">
        <v>0</v>
      </c>
      <c r="H73" s="28"/>
      <c r="I73" s="28"/>
      <c r="J73" s="28"/>
      <c r="K73" s="28"/>
      <c r="L73" s="28"/>
      <c r="M73" s="28"/>
      <c r="N73" s="2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row>
    <row r="74" spans="1:68" ht="29.25" x14ac:dyDescent="0.25">
      <c r="A74" s="420" t="s">
        <v>464</v>
      </c>
      <c r="B74" s="416" t="s">
        <v>174</v>
      </c>
      <c r="C74" s="419">
        <v>0</v>
      </c>
      <c r="D74" s="419">
        <v>0</v>
      </c>
      <c r="E74" s="5">
        <v>0</v>
      </c>
      <c r="F74" s="5">
        <v>0</v>
      </c>
      <c r="G74" s="418">
        <v>0</v>
      </c>
      <c r="H74" s="28"/>
      <c r="I74" s="28"/>
      <c r="J74" s="28"/>
      <c r="K74" s="28"/>
      <c r="L74" s="28"/>
      <c r="M74" s="28"/>
      <c r="N74" s="2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row>
    <row r="75" spans="1:68" x14ac:dyDescent="0.25">
      <c r="A75" s="420" t="s">
        <v>463</v>
      </c>
      <c r="B75" s="416" t="s">
        <v>131</v>
      </c>
      <c r="C75" s="419">
        <v>0</v>
      </c>
      <c r="D75" s="419">
        <v>0</v>
      </c>
      <c r="E75" s="5">
        <v>0</v>
      </c>
      <c r="F75" s="5">
        <v>0</v>
      </c>
      <c r="G75" s="418">
        <v>0</v>
      </c>
      <c r="H75" s="28"/>
      <c r="I75" s="28"/>
      <c r="J75" s="28"/>
      <c r="K75" s="28"/>
      <c r="L75" s="28"/>
      <c r="M75" s="28"/>
      <c r="N75" s="2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row>
    <row r="76" spans="1:68" x14ac:dyDescent="0.25">
      <c r="A76" s="420" t="s">
        <v>462</v>
      </c>
      <c r="B76" s="416" t="s">
        <v>129</v>
      </c>
      <c r="C76" s="419">
        <v>0</v>
      </c>
      <c r="D76" s="419">
        <v>0</v>
      </c>
      <c r="E76" s="5">
        <v>0</v>
      </c>
      <c r="F76" s="5">
        <v>0</v>
      </c>
      <c r="G76" s="418">
        <v>0</v>
      </c>
      <c r="H76" s="28"/>
      <c r="I76" s="28"/>
      <c r="J76" s="28"/>
      <c r="K76" s="28"/>
      <c r="L76" s="28"/>
      <c r="M76" s="28"/>
      <c r="N76" s="2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row>
    <row r="77" spans="1:68" x14ac:dyDescent="0.25">
      <c r="A77" s="420" t="s">
        <v>461</v>
      </c>
      <c r="B77" s="416" t="s">
        <v>127</v>
      </c>
      <c r="C77" s="419">
        <v>0</v>
      </c>
      <c r="D77" s="419">
        <v>0</v>
      </c>
      <c r="E77" s="426">
        <v>0</v>
      </c>
      <c r="F77" s="426">
        <v>0</v>
      </c>
      <c r="G77" s="418">
        <v>0</v>
      </c>
      <c r="H77" s="28"/>
      <c r="I77" s="28"/>
      <c r="J77" s="28"/>
      <c r="K77" s="28"/>
      <c r="L77" s="28"/>
      <c r="M77" s="28"/>
      <c r="N77" s="2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row>
    <row r="78" spans="1:68" x14ac:dyDescent="0.25">
      <c r="A78" s="420" t="s">
        <v>460</v>
      </c>
      <c r="B78" s="416" t="s">
        <v>125</v>
      </c>
      <c r="C78" s="419">
        <v>0</v>
      </c>
      <c r="D78" s="419">
        <v>0</v>
      </c>
      <c r="E78" s="426">
        <v>0</v>
      </c>
      <c r="F78" s="426">
        <v>0</v>
      </c>
      <c r="G78" s="418">
        <v>0</v>
      </c>
      <c r="H78" s="28"/>
      <c r="I78" s="28"/>
      <c r="J78" s="28"/>
      <c r="K78" s="28"/>
      <c r="L78" s="28"/>
      <c r="M78" s="28"/>
      <c r="N78" s="2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row>
    <row r="79" spans="1:68" x14ac:dyDescent="0.25">
      <c r="A79" s="420" t="s">
        <v>459</v>
      </c>
      <c r="B79" s="416" t="s">
        <v>359</v>
      </c>
      <c r="C79" s="419">
        <v>0</v>
      </c>
      <c r="D79" s="419">
        <v>0</v>
      </c>
      <c r="E79" s="5">
        <v>0</v>
      </c>
      <c r="F79" s="5">
        <v>0</v>
      </c>
      <c r="G79" s="418">
        <v>0</v>
      </c>
      <c r="H79" s="28"/>
      <c r="I79" s="28"/>
      <c r="J79" s="28"/>
      <c r="K79" s="28"/>
      <c r="L79" s="28"/>
      <c r="M79" s="28"/>
      <c r="N79" s="2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row>
    <row r="80" spans="1:68" ht="15.75" thickBot="1" x14ac:dyDescent="0.3">
      <c r="A80" s="417" t="s">
        <v>458</v>
      </c>
      <c r="B80" s="416" t="s">
        <v>113</v>
      </c>
      <c r="C80" s="415">
        <v>0</v>
      </c>
      <c r="D80" s="415">
        <v>0</v>
      </c>
      <c r="E80" s="662">
        <v>0</v>
      </c>
      <c r="F80" s="662">
        <v>0</v>
      </c>
      <c r="G80" s="414">
        <v>0</v>
      </c>
      <c r="H80" s="28"/>
      <c r="I80" s="28"/>
      <c r="J80" s="28"/>
      <c r="K80" s="28"/>
      <c r="L80" s="28"/>
      <c r="M80" s="28"/>
      <c r="N80" s="2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row>
    <row r="81" spans="1:68" s="23" customFormat="1" ht="16.5" thickTop="1" thickBot="1" x14ac:dyDescent="0.3">
      <c r="A81" s="377" t="s">
        <v>457</v>
      </c>
      <c r="B81" s="385"/>
      <c r="C81" s="383"/>
      <c r="D81" s="384"/>
      <c r="E81" s="383"/>
      <c r="F81" s="383"/>
      <c r="G81" s="383"/>
      <c r="H81" s="318"/>
      <c r="I81" s="318"/>
      <c r="J81" s="318"/>
      <c r="K81" s="318"/>
      <c r="L81" s="318"/>
      <c r="M81" s="318"/>
      <c r="N81" s="318"/>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row>
    <row r="82" spans="1:68" s="23" customFormat="1" ht="36.75" customHeight="1" thickTop="1" x14ac:dyDescent="0.25">
      <c r="A82" s="1132" t="s">
        <v>170</v>
      </c>
      <c r="B82" s="1135" t="s">
        <v>169</v>
      </c>
      <c r="C82" s="1138" t="s">
        <v>456</v>
      </c>
      <c r="D82" s="1141" t="s">
        <v>455</v>
      </c>
      <c r="E82" s="1142"/>
      <c r="F82" s="1143"/>
      <c r="G82" s="1144" t="s">
        <v>454</v>
      </c>
      <c r="H82" s="1147" t="s">
        <v>450</v>
      </c>
      <c r="I82" s="1148"/>
      <c r="J82" s="318"/>
      <c r="K82" s="318"/>
      <c r="L82" s="318"/>
      <c r="M82" s="318"/>
      <c r="N82" s="318"/>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row>
    <row r="83" spans="1:68" s="23" customFormat="1" ht="15" customHeight="1" x14ac:dyDescent="0.25">
      <c r="A83" s="1133"/>
      <c r="B83" s="1136"/>
      <c r="C83" s="1139"/>
      <c r="D83" s="1149" t="s">
        <v>1</v>
      </c>
      <c r="E83" s="1151" t="s">
        <v>282</v>
      </c>
      <c r="F83" s="1153" t="s">
        <v>449</v>
      </c>
      <c r="G83" s="1145"/>
      <c r="H83" s="1155" t="s">
        <v>1</v>
      </c>
      <c r="I83" s="1127" t="s">
        <v>282</v>
      </c>
      <c r="J83" s="318"/>
      <c r="K83" s="318"/>
      <c r="L83" s="318"/>
      <c r="M83" s="318"/>
      <c r="N83" s="318"/>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row>
    <row r="84" spans="1:68" s="23" customFormat="1" ht="15.75" thickBot="1" x14ac:dyDescent="0.3">
      <c r="A84" s="1134"/>
      <c r="B84" s="1137"/>
      <c r="C84" s="1140"/>
      <c r="D84" s="1150"/>
      <c r="E84" s="1152"/>
      <c r="F84" s="1154"/>
      <c r="G84" s="1146"/>
      <c r="H84" s="1156"/>
      <c r="I84" s="1128"/>
      <c r="J84" s="9"/>
      <c r="K84" s="318"/>
      <c r="L84" s="318"/>
      <c r="M84" s="318"/>
      <c r="N84" s="318"/>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row>
    <row r="85" spans="1:68" s="23" customFormat="1" ht="16.5" thickTop="1" thickBot="1" x14ac:dyDescent="0.3">
      <c r="A85" s="413" t="s">
        <v>2</v>
      </c>
      <c r="B85" s="412" t="s">
        <v>3</v>
      </c>
      <c r="C85" s="411">
        <v>1</v>
      </c>
      <c r="D85" s="408">
        <v>2</v>
      </c>
      <c r="E85" s="410">
        <v>3</v>
      </c>
      <c r="F85" s="409">
        <v>4</v>
      </c>
      <c r="G85" s="408">
        <v>5</v>
      </c>
      <c r="H85" s="408">
        <v>6</v>
      </c>
      <c r="I85" s="407">
        <v>7</v>
      </c>
      <c r="J85" s="9"/>
      <c r="K85" s="318"/>
      <c r="L85" s="318"/>
      <c r="M85" s="318"/>
      <c r="N85" s="318"/>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row>
    <row r="86" spans="1:68" s="23" customFormat="1" ht="15.75" thickTop="1" x14ac:dyDescent="0.25">
      <c r="A86" s="619" t="s">
        <v>158</v>
      </c>
      <c r="B86" s="406" t="s">
        <v>183</v>
      </c>
      <c r="C86" s="661">
        <v>0</v>
      </c>
      <c r="D86" s="663">
        <v>0</v>
      </c>
      <c r="E86" s="405">
        <v>0</v>
      </c>
      <c r="F86" s="661">
        <v>0</v>
      </c>
      <c r="G86" s="404">
        <v>0</v>
      </c>
      <c r="H86" s="401">
        <v>0</v>
      </c>
      <c r="I86" s="400">
        <v>0</v>
      </c>
      <c r="J86" s="9"/>
      <c r="K86" s="318"/>
      <c r="L86" s="318"/>
      <c r="M86" s="318"/>
      <c r="N86" s="318"/>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row>
    <row r="87" spans="1:68" s="23" customFormat="1" ht="28.5" x14ac:dyDescent="0.25">
      <c r="A87" s="399" t="s">
        <v>156</v>
      </c>
      <c r="B87" s="403" t="s">
        <v>182</v>
      </c>
      <c r="C87" s="194">
        <v>0</v>
      </c>
      <c r="D87" s="402">
        <v>0</v>
      </c>
      <c r="E87" s="380">
        <v>0</v>
      </c>
      <c r="F87" s="194">
        <v>0</v>
      </c>
      <c r="G87" s="243">
        <v>0</v>
      </c>
      <c r="H87" s="401">
        <v>0</v>
      </c>
      <c r="I87" s="400">
        <v>0</v>
      </c>
      <c r="J87" s="9"/>
      <c r="K87" s="318"/>
      <c r="L87" s="318"/>
      <c r="M87" s="318"/>
      <c r="N87" s="318"/>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row>
    <row r="88" spans="1:68" s="23" customFormat="1" x14ac:dyDescent="0.25">
      <c r="A88" s="399" t="s">
        <v>154</v>
      </c>
      <c r="B88" s="398" t="s">
        <v>181</v>
      </c>
      <c r="C88" s="381">
        <v>0</v>
      </c>
      <c r="D88" s="243">
        <v>0</v>
      </c>
      <c r="E88" s="380">
        <v>0</v>
      </c>
      <c r="F88" s="242">
        <v>0</v>
      </c>
      <c r="G88" s="243">
        <v>0</v>
      </c>
      <c r="H88" s="243">
        <v>0</v>
      </c>
      <c r="I88" s="392">
        <v>0</v>
      </c>
      <c r="J88" s="9"/>
      <c r="K88" s="318"/>
      <c r="L88" s="318"/>
      <c r="M88" s="318"/>
      <c r="N88" s="318"/>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row>
    <row r="89" spans="1:68" s="23" customFormat="1" x14ac:dyDescent="0.25">
      <c r="A89" s="399" t="s">
        <v>152</v>
      </c>
      <c r="B89" s="398" t="s">
        <v>180</v>
      </c>
      <c r="C89" s="381">
        <v>0</v>
      </c>
      <c r="D89" s="243">
        <v>0</v>
      </c>
      <c r="E89" s="380">
        <v>0</v>
      </c>
      <c r="F89" s="242">
        <v>0</v>
      </c>
      <c r="G89" s="243">
        <v>0</v>
      </c>
      <c r="H89" s="243">
        <v>0</v>
      </c>
      <c r="I89" s="392">
        <v>0</v>
      </c>
      <c r="J89" s="9"/>
      <c r="K89" s="318"/>
      <c r="L89" s="318"/>
      <c r="M89" s="318"/>
      <c r="N89" s="318"/>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row>
    <row r="90" spans="1:68" s="23" customFormat="1" x14ac:dyDescent="0.25">
      <c r="A90" s="391" t="s">
        <v>150</v>
      </c>
      <c r="B90" s="397" t="s">
        <v>179</v>
      </c>
      <c r="C90" s="381">
        <v>0</v>
      </c>
      <c r="D90" s="243">
        <v>0</v>
      </c>
      <c r="E90" s="380">
        <v>0</v>
      </c>
      <c r="F90" s="396">
        <v>0</v>
      </c>
      <c r="G90" s="243">
        <v>0</v>
      </c>
      <c r="H90" s="380">
        <v>0</v>
      </c>
      <c r="I90" s="242">
        <v>0</v>
      </c>
      <c r="J90" s="9"/>
      <c r="K90" s="318"/>
      <c r="L90" s="318"/>
      <c r="M90" s="318"/>
      <c r="N90" s="318"/>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row>
    <row r="91" spans="1:68" s="23" customFormat="1" ht="15.75" thickBot="1" x14ac:dyDescent="0.3">
      <c r="A91" s="391" t="s">
        <v>148</v>
      </c>
      <c r="B91" s="393" t="s">
        <v>178</v>
      </c>
      <c r="C91" s="664">
        <v>0</v>
      </c>
      <c r="D91" s="665">
        <v>0</v>
      </c>
      <c r="E91" s="395">
        <v>0</v>
      </c>
      <c r="F91" s="739">
        <v>0</v>
      </c>
      <c r="G91" s="740">
        <v>0</v>
      </c>
      <c r="H91" s="387">
        <v>0</v>
      </c>
      <c r="I91" s="657">
        <v>0</v>
      </c>
      <c r="J91" s="28"/>
      <c r="K91" s="318"/>
      <c r="L91" s="318"/>
      <c r="M91" s="318"/>
      <c r="N91" s="318"/>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row>
    <row r="92" spans="1:68" s="23" customFormat="1" ht="15.75" thickTop="1" x14ac:dyDescent="0.25">
      <c r="A92" s="391" t="s">
        <v>146</v>
      </c>
      <c r="B92" s="393" t="s">
        <v>177</v>
      </c>
      <c r="C92" s="667">
        <v>0</v>
      </c>
      <c r="D92" s="665">
        <v>0</v>
      </c>
      <c r="E92" s="395">
        <v>0</v>
      </c>
      <c r="F92" s="666">
        <v>0</v>
      </c>
      <c r="G92" s="394"/>
      <c r="H92" s="318"/>
      <c r="I92" s="28"/>
      <c r="J92" s="28"/>
      <c r="K92" s="318"/>
      <c r="L92" s="318"/>
      <c r="M92" s="318"/>
      <c r="N92" s="318"/>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row>
    <row r="93" spans="1:68" s="23" customFormat="1" x14ac:dyDescent="0.25">
      <c r="A93" s="391" t="s">
        <v>144</v>
      </c>
      <c r="B93" s="393" t="s">
        <v>176</v>
      </c>
      <c r="C93" s="381">
        <v>0</v>
      </c>
      <c r="D93" s="243">
        <v>0</v>
      </c>
      <c r="E93" s="380">
        <v>0</v>
      </c>
      <c r="F93" s="392">
        <v>0</v>
      </c>
      <c r="G93" s="318"/>
      <c r="H93" s="318"/>
      <c r="I93" s="28"/>
      <c r="J93" s="28"/>
      <c r="K93" s="318"/>
      <c r="L93" s="318"/>
      <c r="M93" s="318"/>
      <c r="N93" s="318"/>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row>
    <row r="94" spans="1:68" s="23" customFormat="1" ht="15.75" thickBot="1" x14ac:dyDescent="0.3">
      <c r="A94" s="391" t="s">
        <v>142</v>
      </c>
      <c r="B94" s="390" t="s">
        <v>267</v>
      </c>
      <c r="C94" s="389">
        <v>0</v>
      </c>
      <c r="D94" s="388">
        <v>0</v>
      </c>
      <c r="E94" s="387">
        <v>0</v>
      </c>
      <c r="F94" s="386">
        <v>0</v>
      </c>
      <c r="G94" s="318"/>
      <c r="H94" s="318"/>
      <c r="I94" s="28"/>
      <c r="J94" s="28"/>
      <c r="K94" s="318"/>
      <c r="L94" s="318"/>
      <c r="M94" s="318"/>
      <c r="N94" s="318"/>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row>
    <row r="95" spans="1:68" s="23" customFormat="1" ht="16.5" thickTop="1" thickBot="1" x14ac:dyDescent="0.3">
      <c r="A95" s="377" t="s">
        <v>710</v>
      </c>
      <c r="B95" s="385"/>
      <c r="C95" s="383"/>
      <c r="D95" s="384"/>
      <c r="E95" s="383"/>
      <c r="F95" s="383"/>
      <c r="G95" s="383"/>
      <c r="H95" s="318"/>
      <c r="I95" s="318"/>
      <c r="J95" s="318"/>
      <c r="K95" s="318"/>
      <c r="L95" s="318"/>
      <c r="M95" s="318"/>
      <c r="N95" s="318"/>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row>
    <row r="96" spans="1:68" s="23" customFormat="1" ht="36.75" customHeight="1" thickTop="1" x14ac:dyDescent="0.25">
      <c r="A96" s="1129" t="s">
        <v>170</v>
      </c>
      <c r="B96" s="1108" t="s">
        <v>169</v>
      </c>
      <c r="C96" s="1091" t="s">
        <v>700</v>
      </c>
      <c r="D96" s="1112" t="s">
        <v>453</v>
      </c>
      <c r="E96" s="1113"/>
      <c r="F96" s="1114"/>
      <c r="G96" s="1091" t="s">
        <v>452</v>
      </c>
      <c r="H96" s="1112" t="s">
        <v>450</v>
      </c>
      <c r="I96" s="1114"/>
      <c r="J96" s="1091" t="s">
        <v>451</v>
      </c>
      <c r="K96" s="1112" t="s">
        <v>450</v>
      </c>
      <c r="L96" s="1119"/>
      <c r="M96" s="318"/>
      <c r="N96" s="318"/>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row>
    <row r="97" spans="1:68" s="23" customFormat="1" ht="15" customHeight="1" x14ac:dyDescent="0.25">
      <c r="A97" s="1130"/>
      <c r="B97" s="1109"/>
      <c r="C97" s="977"/>
      <c r="D97" s="1115" t="s">
        <v>1</v>
      </c>
      <c r="E97" s="948" t="s">
        <v>282</v>
      </c>
      <c r="F97" s="1120" t="s">
        <v>701</v>
      </c>
      <c r="G97" s="977"/>
      <c r="H97" s="1115" t="s">
        <v>1</v>
      </c>
      <c r="I97" s="1120" t="s">
        <v>282</v>
      </c>
      <c r="J97" s="977"/>
      <c r="K97" s="1115" t="s">
        <v>1</v>
      </c>
      <c r="L97" s="1121" t="s">
        <v>282</v>
      </c>
      <c r="M97" s="318"/>
      <c r="N97" s="318"/>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row>
    <row r="98" spans="1:68" s="23" customFormat="1" ht="34.5" customHeight="1" thickBot="1" x14ac:dyDescent="0.3">
      <c r="A98" s="1131"/>
      <c r="B98" s="1110"/>
      <c r="C98" s="1111"/>
      <c r="D98" s="1116"/>
      <c r="E98" s="943"/>
      <c r="F98" s="1068"/>
      <c r="G98" s="1111"/>
      <c r="H98" s="1116"/>
      <c r="I98" s="1068"/>
      <c r="J98" s="1111"/>
      <c r="K98" s="1116"/>
      <c r="L98" s="1122"/>
      <c r="M98" s="318"/>
      <c r="N98" s="318"/>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row>
    <row r="99" spans="1:68" s="23" customFormat="1" ht="16.5" thickTop="1" thickBot="1" x14ac:dyDescent="0.3">
      <c r="A99" s="841" t="s">
        <v>2</v>
      </c>
      <c r="B99" s="103" t="s">
        <v>3</v>
      </c>
      <c r="C99" s="842">
        <v>1</v>
      </c>
      <c r="D99" s="843">
        <v>2</v>
      </c>
      <c r="E99" s="844">
        <v>3</v>
      </c>
      <c r="F99" s="738">
        <v>4</v>
      </c>
      <c r="G99" s="854">
        <v>5</v>
      </c>
      <c r="H99" s="843">
        <v>6</v>
      </c>
      <c r="I99" s="845">
        <v>7</v>
      </c>
      <c r="J99" s="843">
        <v>8</v>
      </c>
      <c r="K99" s="843">
        <v>9</v>
      </c>
      <c r="L99" s="845">
        <v>10</v>
      </c>
      <c r="M99" s="318"/>
      <c r="N99" s="318"/>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row>
    <row r="100" spans="1:68" s="23" customFormat="1" ht="15.75" thickTop="1" x14ac:dyDescent="0.25">
      <c r="A100" s="846" t="s">
        <v>158</v>
      </c>
      <c r="B100" s="851" t="s">
        <v>358</v>
      </c>
      <c r="C100" s="852">
        <v>0</v>
      </c>
      <c r="D100" s="850">
        <v>0</v>
      </c>
      <c r="E100" s="405">
        <v>0</v>
      </c>
      <c r="F100" s="853">
        <v>0</v>
      </c>
      <c r="G100" s="855">
        <v>0</v>
      </c>
      <c r="H100" s="850">
        <v>0</v>
      </c>
      <c r="I100" s="849">
        <v>0</v>
      </c>
      <c r="J100" s="850">
        <v>0</v>
      </c>
      <c r="K100" s="405">
        <v>0</v>
      </c>
      <c r="L100" s="849">
        <v>0</v>
      </c>
      <c r="M100" s="318"/>
      <c r="N100" s="318"/>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row>
    <row r="101" spans="1:68" s="23" customFormat="1" x14ac:dyDescent="0.25">
      <c r="A101" s="847" t="s">
        <v>156</v>
      </c>
      <c r="B101" s="382" t="s">
        <v>371</v>
      </c>
      <c r="C101" s="381">
        <v>0</v>
      </c>
      <c r="D101" s="243">
        <v>0</v>
      </c>
      <c r="E101" s="380">
        <v>0</v>
      </c>
      <c r="F101" s="327">
        <v>0</v>
      </c>
      <c r="G101" s="381">
        <v>0</v>
      </c>
      <c r="H101" s="243">
        <v>0</v>
      </c>
      <c r="I101" s="242">
        <v>0</v>
      </c>
      <c r="J101" s="243">
        <v>0</v>
      </c>
      <c r="K101" s="380">
        <v>0</v>
      </c>
      <c r="L101" s="242">
        <v>0</v>
      </c>
      <c r="M101" s="318"/>
      <c r="N101" s="318"/>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row>
    <row r="102" spans="1:68" s="23" customFormat="1" ht="15.75" thickBot="1" x14ac:dyDescent="0.3">
      <c r="A102" s="848" t="s">
        <v>154</v>
      </c>
      <c r="B102" s="379" t="s">
        <v>702</v>
      </c>
      <c r="C102" s="378">
        <v>0</v>
      </c>
      <c r="D102" s="239">
        <v>0</v>
      </c>
      <c r="E102" s="240">
        <v>0</v>
      </c>
      <c r="F102" s="321">
        <v>0</v>
      </c>
      <c r="G102" s="378">
        <v>0</v>
      </c>
      <c r="H102" s="239">
        <v>0</v>
      </c>
      <c r="I102" s="238">
        <v>0</v>
      </c>
      <c r="J102" s="239">
        <v>0</v>
      </c>
      <c r="K102" s="240">
        <v>0</v>
      </c>
      <c r="L102" s="238">
        <v>0</v>
      </c>
      <c r="M102" s="318"/>
      <c r="N102" s="318"/>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row>
    <row r="103" spans="1:68" s="23" customFormat="1" ht="15.75" customHeight="1" thickTop="1" thickBot="1" x14ac:dyDescent="0.3">
      <c r="A103" s="377" t="s">
        <v>640</v>
      </c>
      <c r="B103" s="318"/>
      <c r="C103" s="318"/>
      <c r="D103" s="318"/>
      <c r="E103" s="318"/>
      <c r="F103" s="318"/>
      <c r="G103" s="318"/>
      <c r="H103" s="318"/>
      <c r="I103" s="28"/>
      <c r="J103" s="348"/>
      <c r="K103" s="318"/>
      <c r="L103" s="318"/>
      <c r="M103" s="318"/>
      <c r="N103" s="318"/>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row>
    <row r="104" spans="1:68" s="23" customFormat="1" ht="15" customHeight="1" thickTop="1" x14ac:dyDescent="0.25">
      <c r="A104" s="1129" t="s">
        <v>170</v>
      </c>
      <c r="B104" s="1108" t="s">
        <v>169</v>
      </c>
      <c r="C104" s="1091" t="s">
        <v>448</v>
      </c>
      <c r="D104" s="1112" t="s">
        <v>447</v>
      </c>
      <c r="E104" s="1113"/>
      <c r="F104" s="1114"/>
      <c r="G104" s="318"/>
      <c r="H104" s="318"/>
      <c r="I104" s="28"/>
      <c r="J104" s="348"/>
      <c r="K104" s="318"/>
      <c r="L104" s="318"/>
      <c r="M104" s="318"/>
      <c r="N104" s="318"/>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row>
    <row r="105" spans="1:68" s="23" customFormat="1" ht="15" customHeight="1" x14ac:dyDescent="0.25">
      <c r="A105" s="1130"/>
      <c r="B105" s="1109"/>
      <c r="C105" s="977"/>
      <c r="D105" s="1115" t="s">
        <v>1</v>
      </c>
      <c r="E105" s="948" t="s">
        <v>282</v>
      </c>
      <c r="F105" s="1117" t="s">
        <v>446</v>
      </c>
      <c r="G105" s="318"/>
      <c r="H105" s="318"/>
      <c r="I105" s="28"/>
      <c r="J105" s="348"/>
      <c r="K105" s="318"/>
      <c r="L105" s="318"/>
      <c r="M105" s="318"/>
      <c r="N105" s="318"/>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row>
    <row r="106" spans="1:68" s="23" customFormat="1" ht="52.5" customHeight="1" thickBot="1" x14ac:dyDescent="0.3">
      <c r="A106" s="1131"/>
      <c r="B106" s="1110"/>
      <c r="C106" s="1111"/>
      <c r="D106" s="1116"/>
      <c r="E106" s="943"/>
      <c r="F106" s="1118"/>
      <c r="G106" s="318"/>
      <c r="H106" s="318"/>
      <c r="I106" s="28"/>
      <c r="J106" s="348"/>
      <c r="K106" s="318"/>
      <c r="L106" s="318"/>
      <c r="M106" s="318"/>
      <c r="N106" s="318"/>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row>
    <row r="107" spans="1:68" s="23" customFormat="1" ht="19.5" thickTop="1" thickBot="1" x14ac:dyDescent="0.3">
      <c r="A107" s="376" t="s">
        <v>2</v>
      </c>
      <c r="B107" s="375" t="s">
        <v>3</v>
      </c>
      <c r="C107" s="374">
        <v>1</v>
      </c>
      <c r="D107" s="373">
        <v>2</v>
      </c>
      <c r="E107" s="124">
        <v>3</v>
      </c>
      <c r="F107" s="372">
        <v>4</v>
      </c>
      <c r="G107" s="318"/>
      <c r="H107" s="318"/>
      <c r="I107" s="28"/>
      <c r="J107" s="348"/>
      <c r="K107" s="318"/>
      <c r="L107" s="318"/>
      <c r="M107" s="318"/>
      <c r="N107" s="35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row>
    <row r="108" spans="1:68" s="23" customFormat="1" ht="29.25" thickTop="1" x14ac:dyDescent="0.25">
      <c r="A108" s="371" t="s">
        <v>158</v>
      </c>
      <c r="B108" s="370" t="s">
        <v>173</v>
      </c>
      <c r="C108" s="369">
        <v>0</v>
      </c>
      <c r="D108" s="368">
        <v>0</v>
      </c>
      <c r="E108" s="367">
        <v>0</v>
      </c>
      <c r="F108" s="366">
        <v>0</v>
      </c>
      <c r="G108" s="318"/>
      <c r="H108" s="318"/>
      <c r="I108" s="28"/>
      <c r="J108" s="28"/>
      <c r="K108" s="318"/>
      <c r="L108" s="318"/>
      <c r="M108" s="318"/>
      <c r="N108" s="35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row>
    <row r="109" spans="1:68" s="23" customFormat="1" ht="43.5" thickBot="1" x14ac:dyDescent="0.3">
      <c r="A109" s="365" t="s">
        <v>156</v>
      </c>
      <c r="B109" s="364" t="s">
        <v>172</v>
      </c>
      <c r="C109" s="363">
        <v>0</v>
      </c>
      <c r="D109" s="362">
        <v>0</v>
      </c>
      <c r="E109" s="361">
        <v>0</v>
      </c>
      <c r="F109" s="360">
        <v>0</v>
      </c>
      <c r="G109" s="318"/>
      <c r="H109" s="318"/>
      <c r="I109" s="28"/>
      <c r="J109" s="348"/>
      <c r="K109" s="318"/>
      <c r="L109" s="318"/>
      <c r="M109" s="318"/>
      <c r="N109" s="35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row>
    <row r="110" spans="1:68" s="23" customFormat="1" ht="19.5" thickTop="1" thickBot="1" x14ac:dyDescent="0.3">
      <c r="A110" s="29" t="s">
        <v>641</v>
      </c>
      <c r="B110" s="349"/>
      <c r="C110" s="318"/>
      <c r="D110" s="318"/>
      <c r="E110" s="318"/>
      <c r="F110" s="318"/>
      <c r="G110" s="318"/>
      <c r="H110" s="318"/>
      <c r="I110" s="28"/>
      <c r="J110" s="348"/>
      <c r="K110" s="318"/>
      <c r="L110" s="318"/>
      <c r="M110" s="318"/>
      <c r="N110" s="35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row>
    <row r="111" spans="1:68" s="23" customFormat="1" ht="15.75" thickTop="1" x14ac:dyDescent="0.25">
      <c r="A111" s="1092" t="s">
        <v>170</v>
      </c>
      <c r="B111" s="1095" t="s">
        <v>445</v>
      </c>
      <c r="C111" s="1098" t="s">
        <v>444</v>
      </c>
      <c r="D111" s="1099"/>
      <c r="E111" s="1099"/>
      <c r="F111" s="1099"/>
      <c r="G111" s="1099"/>
      <c r="H111" s="1099"/>
      <c r="I111" s="1100"/>
      <c r="J111" s="1098" t="s">
        <v>443</v>
      </c>
      <c r="K111" s="1099"/>
      <c r="L111" s="1101"/>
      <c r="M111" s="318"/>
      <c r="N111" s="318"/>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row>
    <row r="112" spans="1:68" s="23" customFormat="1" x14ac:dyDescent="0.25">
      <c r="A112" s="1093"/>
      <c r="B112" s="1096"/>
      <c r="C112" s="1102" t="s">
        <v>442</v>
      </c>
      <c r="D112" s="1073" t="s">
        <v>441</v>
      </c>
      <c r="E112" s="1104"/>
      <c r="F112" s="1077" t="s">
        <v>37</v>
      </c>
      <c r="G112" s="1078"/>
      <c r="H112" s="1102" t="s">
        <v>440</v>
      </c>
      <c r="I112" s="1106" t="s">
        <v>439</v>
      </c>
      <c r="J112" s="1106" t="s">
        <v>438</v>
      </c>
      <c r="K112" s="1073" t="s">
        <v>437</v>
      </c>
      <c r="L112" s="1074"/>
      <c r="M112" s="318"/>
      <c r="N112" s="318"/>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row>
    <row r="113" spans="1:68" s="23" customFormat="1" ht="26.25" customHeight="1" x14ac:dyDescent="0.25">
      <c r="A113" s="1093"/>
      <c r="B113" s="1096"/>
      <c r="C113" s="1103"/>
      <c r="D113" s="1075"/>
      <c r="E113" s="1105"/>
      <c r="F113" s="1077" t="s">
        <v>436</v>
      </c>
      <c r="G113" s="1078"/>
      <c r="H113" s="1103"/>
      <c r="I113" s="1107"/>
      <c r="J113" s="1107"/>
      <c r="K113" s="1075"/>
      <c r="L113" s="1076"/>
      <c r="M113" s="318"/>
      <c r="N113" s="318"/>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row>
    <row r="114" spans="1:68" s="23" customFormat="1" ht="43.5" thickBot="1" x14ac:dyDescent="0.3">
      <c r="A114" s="1094"/>
      <c r="B114" s="1097"/>
      <c r="C114" s="358" t="s">
        <v>434</v>
      </c>
      <c r="D114" s="357" t="s">
        <v>434</v>
      </c>
      <c r="E114" s="357" t="s">
        <v>435</v>
      </c>
      <c r="F114" s="357" t="s">
        <v>434</v>
      </c>
      <c r="G114" s="357" t="s">
        <v>435</v>
      </c>
      <c r="H114" s="357" t="s">
        <v>434</v>
      </c>
      <c r="I114" s="357" t="s">
        <v>434</v>
      </c>
      <c r="J114" s="356" t="s">
        <v>433</v>
      </c>
      <c r="K114" s="355" t="s">
        <v>432</v>
      </c>
      <c r="L114" s="668" t="s">
        <v>431</v>
      </c>
      <c r="M114" s="318"/>
      <c r="N114" s="318"/>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row>
    <row r="115" spans="1:68" s="23" customFormat="1" ht="15.75" thickTop="1" x14ac:dyDescent="0.25">
      <c r="A115" s="669" t="s">
        <v>2</v>
      </c>
      <c r="B115" s="670" t="s">
        <v>3</v>
      </c>
      <c r="C115" s="671">
        <v>1</v>
      </c>
      <c r="D115" s="671">
        <v>2</v>
      </c>
      <c r="E115" s="671">
        <v>3</v>
      </c>
      <c r="F115" s="671">
        <v>4</v>
      </c>
      <c r="G115" s="671">
        <v>5</v>
      </c>
      <c r="H115" s="671">
        <v>6</v>
      </c>
      <c r="I115" s="671">
        <v>7</v>
      </c>
      <c r="J115" s="671">
        <v>8</v>
      </c>
      <c r="K115" s="671">
        <v>9</v>
      </c>
      <c r="L115" s="672">
        <v>10</v>
      </c>
      <c r="M115" s="318"/>
      <c r="N115" s="318"/>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row>
    <row r="116" spans="1:68" s="23" customFormat="1" ht="18" x14ac:dyDescent="0.25">
      <c r="A116" s="673" t="s">
        <v>210</v>
      </c>
      <c r="B116" s="674" t="s">
        <v>183</v>
      </c>
      <c r="C116" s="761">
        <f>+D116+H116+I116</f>
        <v>0</v>
      </c>
      <c r="D116" s="675">
        <v>0</v>
      </c>
      <c r="E116" s="675">
        <v>0</v>
      </c>
      <c r="F116" s="675">
        <v>0</v>
      </c>
      <c r="G116" s="675">
        <v>0</v>
      </c>
      <c r="H116" s="675">
        <v>0</v>
      </c>
      <c r="I116" s="39">
        <v>0</v>
      </c>
      <c r="J116" s="676">
        <v>0</v>
      </c>
      <c r="K116" s="675">
        <v>0</v>
      </c>
      <c r="L116" s="677">
        <v>0</v>
      </c>
      <c r="M116" s="318"/>
      <c r="N116" s="318"/>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row>
    <row r="117" spans="1:68" s="23" customFormat="1" ht="29.25" thickBot="1" x14ac:dyDescent="0.3">
      <c r="A117" s="678" t="s">
        <v>471</v>
      </c>
      <c r="B117" s="354" t="s">
        <v>637</v>
      </c>
      <c r="C117" s="762">
        <f>+D117+H117+I117</f>
        <v>0</v>
      </c>
      <c r="D117" s="351">
        <v>0</v>
      </c>
      <c r="E117" s="351">
        <v>0</v>
      </c>
      <c r="F117" s="351">
        <v>0</v>
      </c>
      <c r="G117" s="351">
        <v>0</v>
      </c>
      <c r="H117" s="351">
        <v>0</v>
      </c>
      <c r="I117" s="353">
        <v>0</v>
      </c>
      <c r="J117" s="352">
        <v>0</v>
      </c>
      <c r="K117" s="351">
        <v>0</v>
      </c>
      <c r="L117" s="679">
        <v>0</v>
      </c>
      <c r="M117" s="318"/>
      <c r="N117" s="318"/>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row>
    <row r="118" spans="1:68" s="23" customFormat="1" ht="18.75" thickTop="1" x14ac:dyDescent="0.25">
      <c r="A118" s="350"/>
      <c r="B118" s="349"/>
      <c r="C118" s="318"/>
      <c r="D118" s="318"/>
      <c r="E118" s="318"/>
      <c r="F118" s="318"/>
      <c r="G118" s="318"/>
      <c r="H118" s="318"/>
      <c r="I118" s="28"/>
      <c r="J118" s="348"/>
      <c r="K118" s="318"/>
      <c r="L118" s="318"/>
      <c r="M118" s="318"/>
      <c r="N118" s="318"/>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row>
    <row r="119" spans="1:68" s="23" customFormat="1" ht="15.75" thickBot="1" x14ac:dyDescent="0.3">
      <c r="A119" s="254" t="s">
        <v>711</v>
      </c>
      <c r="B119" s="185"/>
      <c r="C119" s="185"/>
      <c r="D119" s="185"/>
      <c r="E119" s="185"/>
      <c r="F119" s="185"/>
      <c r="G119" s="185"/>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row>
    <row r="120" spans="1:68" s="23" customFormat="1" ht="23.25" customHeight="1" thickTop="1" thickBot="1" x14ac:dyDescent="0.3">
      <c r="A120" s="1079" t="s">
        <v>170</v>
      </c>
      <c r="B120" s="1079" t="s">
        <v>430</v>
      </c>
      <c r="C120" s="1082" t="s">
        <v>429</v>
      </c>
      <c r="D120" s="1085" t="s">
        <v>428</v>
      </c>
      <c r="E120" s="1086"/>
      <c r="F120" s="1087"/>
      <c r="G120" s="1088" t="s">
        <v>427</v>
      </c>
      <c r="H120" s="28"/>
      <c r="I120" s="28"/>
      <c r="J120" s="28"/>
      <c r="K120" s="28"/>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row>
    <row r="121" spans="1:68" s="23" customFormat="1" ht="15.75" customHeight="1" thickTop="1" x14ac:dyDescent="0.25">
      <c r="A121" s="1080"/>
      <c r="B121" s="1080"/>
      <c r="C121" s="1083"/>
      <c r="D121" s="1072" t="s">
        <v>426</v>
      </c>
      <c r="E121" s="1072" t="s">
        <v>705</v>
      </c>
      <c r="F121" s="1091" t="s">
        <v>425</v>
      </c>
      <c r="G121" s="1089"/>
      <c r="H121" s="9"/>
      <c r="I121" s="28"/>
      <c r="J121" s="28"/>
      <c r="K121" s="28"/>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row>
    <row r="122" spans="1:68" s="23" customFormat="1" ht="30" customHeight="1" thickBot="1" x14ac:dyDescent="0.3">
      <c r="A122" s="1081"/>
      <c r="B122" s="1081"/>
      <c r="C122" s="1084"/>
      <c r="D122" s="975"/>
      <c r="E122" s="975"/>
      <c r="F122" s="978"/>
      <c r="G122" s="1090"/>
      <c r="H122" s="9"/>
      <c r="I122" s="28"/>
      <c r="J122" s="28"/>
      <c r="K122" s="28"/>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row>
    <row r="123" spans="1:68" s="23" customFormat="1" ht="16.5" thickTop="1" thickBot="1" x14ac:dyDescent="0.3">
      <c r="A123" s="347" t="s">
        <v>2</v>
      </c>
      <c r="B123" s="346" t="s">
        <v>3</v>
      </c>
      <c r="C123" s="345" t="s">
        <v>211</v>
      </c>
      <c r="D123" s="344">
        <v>2</v>
      </c>
      <c r="E123" s="344">
        <v>3</v>
      </c>
      <c r="F123" s="343">
        <v>4</v>
      </c>
      <c r="G123" s="343">
        <v>5</v>
      </c>
      <c r="H123" s="9"/>
      <c r="I123" s="28"/>
      <c r="J123" s="28"/>
      <c r="K123" s="28"/>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row>
    <row r="124" spans="1:68" s="23" customFormat="1" ht="15.75" thickTop="1" x14ac:dyDescent="0.25">
      <c r="A124" s="342" t="s">
        <v>158</v>
      </c>
      <c r="B124" s="341" t="s">
        <v>372</v>
      </c>
      <c r="C124" s="680">
        <f>SUM(C125:C165)-C126-C129-C136-C142-C145-C147-C148-C150-C151-C157</f>
        <v>0</v>
      </c>
      <c r="D124" s="680">
        <f>SUM(D125:D165)-D126-D129-D136-D142-D145-D147-D148-D150-D151-D157</f>
        <v>0</v>
      </c>
      <c r="E124" s="680">
        <f>SUM(E125:E165)-E126-E129-E136-E142-E145-E147-E148-E150-E151-E157</f>
        <v>0</v>
      </c>
      <c r="F124" s="856">
        <f>SUM(F125:F165)-F126-F129-F136-F142-F145-F147-F148-F150-F151-F157</f>
        <v>0</v>
      </c>
      <c r="G124" s="686">
        <f>SUM(G125:G165)-G126-G129-G136-G142-G145-G147-G148-G150-G151-G157</f>
        <v>0</v>
      </c>
      <c r="H124" s="681" t="str">
        <f>IF((C86+C88+C91+C92+C93+C94)=(C124),"OK","Err")</f>
        <v>OK</v>
      </c>
      <c r="I124" s="682" t="str">
        <f>IF((G86+G87+G88+G89+G91)=(G124),"OK","Err")</f>
        <v>OK</v>
      </c>
      <c r="J124" s="28"/>
      <c r="K124" s="28"/>
      <c r="L124" s="9"/>
      <c r="M124" s="9"/>
      <c r="N124" s="340"/>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row>
    <row r="125" spans="1:68" s="23" customFormat="1" x14ac:dyDescent="0.25">
      <c r="A125" s="333" t="s">
        <v>156</v>
      </c>
      <c r="B125" s="330" t="s">
        <v>424</v>
      </c>
      <c r="C125" s="329">
        <v>0</v>
      </c>
      <c r="D125" s="329">
        <v>0</v>
      </c>
      <c r="E125" s="328">
        <v>0</v>
      </c>
      <c r="F125" s="327">
        <v>0</v>
      </c>
      <c r="G125" s="339">
        <v>0</v>
      </c>
      <c r="H125" s="338"/>
      <c r="I125" s="318"/>
      <c r="J125" s="28"/>
      <c r="K125" s="28"/>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row>
    <row r="126" spans="1:68" s="23" customFormat="1" x14ac:dyDescent="0.25">
      <c r="A126" s="333" t="s">
        <v>154</v>
      </c>
      <c r="B126" s="335" t="s">
        <v>423</v>
      </c>
      <c r="C126" s="329">
        <v>0</v>
      </c>
      <c r="D126" s="329">
        <v>0</v>
      </c>
      <c r="E126" s="328">
        <v>0</v>
      </c>
      <c r="F126" s="327">
        <v>0</v>
      </c>
      <c r="G126" s="326">
        <v>0</v>
      </c>
      <c r="H126" s="319"/>
      <c r="I126" s="318"/>
      <c r="J126" s="28"/>
      <c r="K126" s="28"/>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row>
    <row r="127" spans="1:68" s="23" customFormat="1" x14ac:dyDescent="0.25">
      <c r="A127" s="333" t="s">
        <v>152</v>
      </c>
      <c r="B127" s="330" t="s">
        <v>4</v>
      </c>
      <c r="C127" s="329">
        <v>0</v>
      </c>
      <c r="D127" s="329">
        <v>0</v>
      </c>
      <c r="E127" s="328">
        <v>0</v>
      </c>
      <c r="F127" s="327">
        <v>0</v>
      </c>
      <c r="G127" s="326">
        <v>0</v>
      </c>
      <c r="H127" s="319"/>
      <c r="I127" s="318"/>
      <c r="J127" s="28"/>
      <c r="K127" s="28"/>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row>
    <row r="128" spans="1:68" s="23" customFormat="1" x14ac:dyDescent="0.25">
      <c r="A128" s="336" t="s">
        <v>150</v>
      </c>
      <c r="B128" s="330" t="s">
        <v>422</v>
      </c>
      <c r="C128" s="329">
        <v>0</v>
      </c>
      <c r="D128" s="329">
        <v>0</v>
      </c>
      <c r="E128" s="328">
        <v>0</v>
      </c>
      <c r="F128" s="327">
        <v>0</v>
      </c>
      <c r="G128" s="326">
        <v>0</v>
      </c>
      <c r="H128" s="319"/>
      <c r="I128" s="318"/>
      <c r="J128" s="28"/>
      <c r="K128" s="28"/>
      <c r="L128" s="9" t="s">
        <v>0</v>
      </c>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row>
    <row r="129" spans="1:68" s="23" customFormat="1" x14ac:dyDescent="0.25">
      <c r="A129" s="336" t="s">
        <v>148</v>
      </c>
      <c r="B129" s="335" t="s">
        <v>421</v>
      </c>
      <c r="C129" s="329">
        <v>0</v>
      </c>
      <c r="D129" s="329">
        <v>0</v>
      </c>
      <c r="E129" s="328">
        <v>0</v>
      </c>
      <c r="F129" s="327">
        <v>0</v>
      </c>
      <c r="G129" s="326">
        <v>0</v>
      </c>
      <c r="H129" s="319"/>
      <c r="I129" s="318"/>
      <c r="J129" s="28"/>
      <c r="K129" s="28"/>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row>
    <row r="130" spans="1:68" s="23" customFormat="1" x14ac:dyDescent="0.25">
      <c r="A130" s="336" t="s">
        <v>420</v>
      </c>
      <c r="B130" s="330" t="s">
        <v>419</v>
      </c>
      <c r="C130" s="329">
        <v>0</v>
      </c>
      <c r="D130" s="329">
        <v>0</v>
      </c>
      <c r="E130" s="328">
        <v>0</v>
      </c>
      <c r="F130" s="327">
        <v>0</v>
      </c>
      <c r="G130" s="326">
        <v>0</v>
      </c>
      <c r="H130" s="337"/>
      <c r="I130" s="318"/>
      <c r="J130" s="28"/>
      <c r="K130" s="28"/>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row>
    <row r="131" spans="1:68" s="23" customFormat="1" x14ac:dyDescent="0.25">
      <c r="A131" s="336" t="s">
        <v>144</v>
      </c>
      <c r="B131" s="330" t="s">
        <v>5</v>
      </c>
      <c r="C131" s="329">
        <v>0</v>
      </c>
      <c r="D131" s="329">
        <v>0</v>
      </c>
      <c r="E131" s="328">
        <v>0</v>
      </c>
      <c r="F131" s="327">
        <v>0</v>
      </c>
      <c r="G131" s="326">
        <v>0</v>
      </c>
      <c r="H131" s="319"/>
      <c r="I131" s="318"/>
      <c r="J131" s="28"/>
      <c r="K131" s="28"/>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row>
    <row r="132" spans="1:68" s="23" customFormat="1" x14ac:dyDescent="0.25">
      <c r="A132" s="336" t="s">
        <v>418</v>
      </c>
      <c r="B132" s="330" t="s">
        <v>6</v>
      </c>
      <c r="C132" s="329">
        <v>0</v>
      </c>
      <c r="D132" s="329">
        <v>0</v>
      </c>
      <c r="E132" s="328">
        <v>0</v>
      </c>
      <c r="F132" s="327">
        <v>0</v>
      </c>
      <c r="G132" s="326">
        <v>0</v>
      </c>
      <c r="H132" s="681" t="str">
        <f>IF(C132=F132,"OK","Err")</f>
        <v>OK</v>
      </c>
      <c r="I132" s="318"/>
      <c r="J132" s="28"/>
      <c r="K132" s="28"/>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row>
    <row r="133" spans="1:68" s="23" customFormat="1" x14ac:dyDescent="0.25">
      <c r="A133" s="336" t="s">
        <v>246</v>
      </c>
      <c r="B133" s="330" t="s">
        <v>7</v>
      </c>
      <c r="C133" s="329">
        <v>0</v>
      </c>
      <c r="D133" s="329">
        <v>0</v>
      </c>
      <c r="E133" s="328">
        <v>0</v>
      </c>
      <c r="F133" s="327">
        <v>0</v>
      </c>
      <c r="G133" s="326">
        <v>0</v>
      </c>
      <c r="H133" s="319"/>
      <c r="I133" s="318"/>
      <c r="J133" s="28"/>
      <c r="K133" s="28"/>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row>
    <row r="134" spans="1:68" s="23" customFormat="1" x14ac:dyDescent="0.25">
      <c r="A134" s="336" t="s">
        <v>244</v>
      </c>
      <c r="B134" s="330" t="s">
        <v>248</v>
      </c>
      <c r="C134" s="329">
        <v>0</v>
      </c>
      <c r="D134" s="329">
        <v>0</v>
      </c>
      <c r="E134" s="328">
        <v>0</v>
      </c>
      <c r="F134" s="327">
        <v>0</v>
      </c>
      <c r="G134" s="326">
        <v>0</v>
      </c>
      <c r="H134" s="319"/>
      <c r="I134" s="318"/>
      <c r="J134" s="28"/>
      <c r="K134" s="28"/>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row>
    <row r="135" spans="1:68" s="23" customFormat="1" x14ac:dyDescent="0.25">
      <c r="A135" s="336" t="s">
        <v>242</v>
      </c>
      <c r="B135" s="330" t="s">
        <v>417</v>
      </c>
      <c r="C135" s="329">
        <v>0</v>
      </c>
      <c r="D135" s="329">
        <v>0</v>
      </c>
      <c r="E135" s="328">
        <v>0</v>
      </c>
      <c r="F135" s="327">
        <v>0</v>
      </c>
      <c r="G135" s="326">
        <v>0</v>
      </c>
      <c r="H135" s="319"/>
      <c r="I135" s="318"/>
      <c r="J135" s="28"/>
      <c r="K135" s="28"/>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row>
    <row r="136" spans="1:68" s="23" customFormat="1" x14ac:dyDescent="0.25">
      <c r="A136" s="336" t="s">
        <v>240</v>
      </c>
      <c r="B136" s="335" t="s">
        <v>416</v>
      </c>
      <c r="C136" s="329">
        <v>0</v>
      </c>
      <c r="D136" s="329">
        <v>0</v>
      </c>
      <c r="E136" s="328">
        <v>0</v>
      </c>
      <c r="F136" s="327">
        <v>0</v>
      </c>
      <c r="G136" s="326">
        <v>0</v>
      </c>
      <c r="H136" s="319"/>
      <c r="I136" s="318"/>
      <c r="J136" s="28"/>
      <c r="K136" s="28"/>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row>
    <row r="137" spans="1:68" s="23" customFormat="1" x14ac:dyDescent="0.25">
      <c r="A137" s="336" t="s">
        <v>239</v>
      </c>
      <c r="B137" s="330" t="s">
        <v>243</v>
      </c>
      <c r="C137" s="329">
        <v>0</v>
      </c>
      <c r="D137" s="329">
        <v>0</v>
      </c>
      <c r="E137" s="328">
        <v>0</v>
      </c>
      <c r="F137" s="327">
        <v>0</v>
      </c>
      <c r="G137" s="326">
        <v>0</v>
      </c>
      <c r="H137" s="319"/>
      <c r="I137" s="318"/>
      <c r="J137" s="28"/>
      <c r="K137" s="28"/>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row>
    <row r="138" spans="1:68" s="23" customFormat="1" x14ac:dyDescent="0.25">
      <c r="A138" s="336" t="s">
        <v>238</v>
      </c>
      <c r="B138" s="330" t="s">
        <v>8</v>
      </c>
      <c r="C138" s="329">
        <v>0</v>
      </c>
      <c r="D138" s="329">
        <v>0</v>
      </c>
      <c r="E138" s="328">
        <v>0</v>
      </c>
      <c r="F138" s="327">
        <v>0</v>
      </c>
      <c r="G138" s="326">
        <v>0</v>
      </c>
      <c r="H138" s="681" t="str">
        <f>IF(C138=F138,"OK","Err")</f>
        <v>OK</v>
      </c>
      <c r="I138" s="318"/>
      <c r="J138" s="28"/>
      <c r="K138" s="28"/>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row>
    <row r="139" spans="1:68" s="23" customFormat="1" x14ac:dyDescent="0.25">
      <c r="A139" s="333" t="s">
        <v>236</v>
      </c>
      <c r="B139" s="330" t="s">
        <v>9</v>
      </c>
      <c r="C139" s="329">
        <v>0</v>
      </c>
      <c r="D139" s="329">
        <v>0</v>
      </c>
      <c r="E139" s="328">
        <v>0</v>
      </c>
      <c r="F139" s="327">
        <v>0</v>
      </c>
      <c r="G139" s="326">
        <v>0</v>
      </c>
      <c r="H139" s="319"/>
      <c r="I139" s="318"/>
      <c r="J139" s="28"/>
      <c r="K139" s="28"/>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row>
    <row r="140" spans="1:68" s="23" customFormat="1" x14ac:dyDescent="0.25">
      <c r="A140" s="333" t="s">
        <v>234</v>
      </c>
      <c r="B140" s="330" t="s">
        <v>10</v>
      </c>
      <c r="C140" s="329">
        <v>0</v>
      </c>
      <c r="D140" s="329">
        <v>0</v>
      </c>
      <c r="E140" s="328">
        <v>0</v>
      </c>
      <c r="F140" s="327">
        <v>0</v>
      </c>
      <c r="G140" s="326">
        <v>0</v>
      </c>
      <c r="H140" s="319"/>
      <c r="I140" s="318"/>
      <c r="J140" s="28"/>
      <c r="K140" s="28"/>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row>
    <row r="141" spans="1:68" s="23" customFormat="1" x14ac:dyDescent="0.25">
      <c r="A141" s="333" t="s">
        <v>233</v>
      </c>
      <c r="B141" s="330" t="s">
        <v>415</v>
      </c>
      <c r="C141" s="329">
        <v>0</v>
      </c>
      <c r="D141" s="329">
        <v>0</v>
      </c>
      <c r="E141" s="328">
        <v>0</v>
      </c>
      <c r="F141" s="327">
        <v>0</v>
      </c>
      <c r="G141" s="326">
        <v>0</v>
      </c>
      <c r="H141" s="681" t="str">
        <f>IF(C141=D141,"OK","Err")</f>
        <v>OK</v>
      </c>
      <c r="I141" s="318"/>
      <c r="J141" s="28"/>
      <c r="K141" s="28"/>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row>
    <row r="142" spans="1:68" s="23" customFormat="1" x14ac:dyDescent="0.25">
      <c r="A142" s="333" t="s">
        <v>232</v>
      </c>
      <c r="B142" s="335" t="s">
        <v>414</v>
      </c>
      <c r="C142" s="329">
        <v>0</v>
      </c>
      <c r="D142" s="329">
        <v>0</v>
      </c>
      <c r="E142" s="328">
        <v>0</v>
      </c>
      <c r="F142" s="327">
        <v>0</v>
      </c>
      <c r="G142" s="326">
        <v>0</v>
      </c>
      <c r="H142" s="681" t="str">
        <f>IF(C142=D142,"OK","Err")</f>
        <v>OK</v>
      </c>
      <c r="I142" s="682" t="str">
        <f>IF(C142=F142,"OK","Err")</f>
        <v>OK</v>
      </c>
      <c r="J142" s="28"/>
      <c r="K142" s="28"/>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row>
    <row r="143" spans="1:68" s="23" customFormat="1" x14ac:dyDescent="0.25">
      <c r="A143" s="333" t="s">
        <v>413</v>
      </c>
      <c r="B143" s="330" t="s">
        <v>11</v>
      </c>
      <c r="C143" s="329">
        <v>0</v>
      </c>
      <c r="D143" s="329">
        <v>0</v>
      </c>
      <c r="E143" s="328">
        <v>0</v>
      </c>
      <c r="F143" s="327">
        <v>0</v>
      </c>
      <c r="G143" s="326">
        <v>0</v>
      </c>
      <c r="H143" s="319"/>
      <c r="I143" s="318"/>
      <c r="J143" s="28"/>
      <c r="K143" s="28"/>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row>
    <row r="144" spans="1:68" s="23" customFormat="1" x14ac:dyDescent="0.25">
      <c r="A144" s="333" t="s">
        <v>412</v>
      </c>
      <c r="B144" s="330" t="s">
        <v>411</v>
      </c>
      <c r="C144" s="329">
        <v>0</v>
      </c>
      <c r="D144" s="329">
        <v>0</v>
      </c>
      <c r="E144" s="328">
        <v>0</v>
      </c>
      <c r="F144" s="327">
        <v>0</v>
      </c>
      <c r="G144" s="326">
        <v>0</v>
      </c>
      <c r="H144" s="319"/>
      <c r="I144" s="318"/>
      <c r="J144" s="28"/>
      <c r="K144" s="28"/>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row>
    <row r="145" spans="1:68" s="23" customFormat="1" x14ac:dyDescent="0.25">
      <c r="A145" s="333" t="s">
        <v>410</v>
      </c>
      <c r="B145" s="335" t="s">
        <v>409</v>
      </c>
      <c r="C145" s="329">
        <v>0</v>
      </c>
      <c r="D145" s="329">
        <v>0</v>
      </c>
      <c r="E145" s="328">
        <v>0</v>
      </c>
      <c r="F145" s="327">
        <v>0</v>
      </c>
      <c r="G145" s="326">
        <v>0</v>
      </c>
      <c r="H145" s="319"/>
      <c r="I145" s="318"/>
      <c r="J145" s="28"/>
      <c r="K145" s="28"/>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row>
    <row r="146" spans="1:68" s="23" customFormat="1" x14ac:dyDescent="0.25">
      <c r="A146" s="333" t="s">
        <v>408</v>
      </c>
      <c r="B146" s="330" t="s">
        <v>407</v>
      </c>
      <c r="C146" s="329">
        <v>0</v>
      </c>
      <c r="D146" s="329">
        <v>0</v>
      </c>
      <c r="E146" s="328">
        <v>0</v>
      </c>
      <c r="F146" s="327">
        <v>0</v>
      </c>
      <c r="G146" s="326">
        <v>0</v>
      </c>
      <c r="H146" s="681" t="str">
        <f>IF(C146=D146,"OK","Err")</f>
        <v>OK</v>
      </c>
      <c r="I146" s="319"/>
      <c r="J146" s="28"/>
      <c r="K146" s="28"/>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row>
    <row r="147" spans="1:68" s="23" customFormat="1" x14ac:dyDescent="0.25">
      <c r="A147" s="333" t="s">
        <v>406</v>
      </c>
      <c r="B147" s="335" t="s">
        <v>405</v>
      </c>
      <c r="C147" s="329">
        <v>0</v>
      </c>
      <c r="D147" s="329">
        <v>0</v>
      </c>
      <c r="E147" s="328">
        <v>0</v>
      </c>
      <c r="F147" s="327">
        <v>0</v>
      </c>
      <c r="G147" s="326">
        <v>0</v>
      </c>
      <c r="H147" s="681" t="str">
        <f>IF(C147=D147,"OK","Err")</f>
        <v>OK</v>
      </c>
      <c r="I147" s="682" t="str">
        <f>IF(C147=F147,"OK","Err")</f>
        <v>OK</v>
      </c>
      <c r="J147" s="28"/>
      <c r="K147" s="28"/>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row>
    <row r="148" spans="1:68" s="23" customFormat="1" x14ac:dyDescent="0.25">
      <c r="A148" s="333" t="s">
        <v>404</v>
      </c>
      <c r="B148" s="335" t="s">
        <v>403</v>
      </c>
      <c r="C148" s="329">
        <v>0</v>
      </c>
      <c r="D148" s="329">
        <v>0</v>
      </c>
      <c r="E148" s="328">
        <v>0</v>
      </c>
      <c r="F148" s="327">
        <v>0</v>
      </c>
      <c r="G148" s="326">
        <v>0</v>
      </c>
      <c r="H148" s="318"/>
      <c r="I148" s="319"/>
      <c r="J148" s="28"/>
      <c r="K148" s="28"/>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row>
    <row r="149" spans="1:68" s="23" customFormat="1" x14ac:dyDescent="0.25">
      <c r="A149" s="333" t="s">
        <v>402</v>
      </c>
      <c r="B149" s="330" t="s">
        <v>401</v>
      </c>
      <c r="C149" s="329">
        <v>0</v>
      </c>
      <c r="D149" s="329">
        <v>0</v>
      </c>
      <c r="E149" s="328">
        <v>0</v>
      </c>
      <c r="F149" s="327">
        <v>0</v>
      </c>
      <c r="G149" s="326">
        <v>0</v>
      </c>
      <c r="H149" s="318"/>
      <c r="I149" s="319"/>
      <c r="J149" s="28"/>
      <c r="K149" s="28"/>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row>
    <row r="150" spans="1:68" s="23" customFormat="1" x14ac:dyDescent="0.25">
      <c r="A150" s="333" t="s">
        <v>400</v>
      </c>
      <c r="B150" s="334" t="s">
        <v>399</v>
      </c>
      <c r="C150" s="329">
        <v>0</v>
      </c>
      <c r="D150" s="329">
        <v>0</v>
      </c>
      <c r="E150" s="328">
        <v>0</v>
      </c>
      <c r="F150" s="327">
        <v>0</v>
      </c>
      <c r="G150" s="326">
        <v>0</v>
      </c>
      <c r="H150" s="681" t="str">
        <f>IF(C150=F150,"OK","Err")</f>
        <v>OK</v>
      </c>
      <c r="I150" s="319"/>
      <c r="J150" s="28"/>
      <c r="K150" s="28"/>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row>
    <row r="151" spans="1:68" s="23" customFormat="1" x14ac:dyDescent="0.25">
      <c r="A151" s="333" t="s">
        <v>398</v>
      </c>
      <c r="B151" s="334" t="s">
        <v>397</v>
      </c>
      <c r="C151" s="329">
        <v>0</v>
      </c>
      <c r="D151" s="329">
        <v>0</v>
      </c>
      <c r="E151" s="328">
        <v>0</v>
      </c>
      <c r="F151" s="327">
        <v>0</v>
      </c>
      <c r="G151" s="326">
        <v>0</v>
      </c>
      <c r="H151" s="319"/>
      <c r="I151" s="318"/>
      <c r="J151" s="28"/>
      <c r="K151" s="28"/>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row>
    <row r="152" spans="1:68" s="23" customFormat="1" x14ac:dyDescent="0.25">
      <c r="A152" s="333" t="s">
        <v>396</v>
      </c>
      <c r="B152" s="330" t="s">
        <v>12</v>
      </c>
      <c r="C152" s="329">
        <v>0</v>
      </c>
      <c r="D152" s="329">
        <v>0</v>
      </c>
      <c r="E152" s="328">
        <v>0</v>
      </c>
      <c r="F152" s="327">
        <v>0</v>
      </c>
      <c r="G152" s="326">
        <v>0</v>
      </c>
      <c r="H152" s="319"/>
      <c r="I152" s="318"/>
      <c r="J152" s="28"/>
      <c r="K152" s="28"/>
      <c r="L152" s="28"/>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row>
    <row r="153" spans="1:68" s="23" customFormat="1" x14ac:dyDescent="0.25">
      <c r="A153" s="333" t="s">
        <v>395</v>
      </c>
      <c r="B153" s="330" t="s">
        <v>394</v>
      </c>
      <c r="C153" s="329">
        <v>0</v>
      </c>
      <c r="D153" s="329">
        <v>0</v>
      </c>
      <c r="E153" s="328">
        <v>0</v>
      </c>
      <c r="F153" s="327">
        <v>0</v>
      </c>
      <c r="G153" s="326">
        <v>0</v>
      </c>
      <c r="H153" s="319"/>
      <c r="I153" s="318"/>
      <c r="J153" s="28"/>
      <c r="K153" s="28"/>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row>
    <row r="154" spans="1:68" s="23" customFormat="1" x14ac:dyDescent="0.25">
      <c r="A154" s="333" t="s">
        <v>393</v>
      </c>
      <c r="B154" s="330" t="s">
        <v>13</v>
      </c>
      <c r="C154" s="329">
        <v>0</v>
      </c>
      <c r="D154" s="329">
        <v>0</v>
      </c>
      <c r="E154" s="328">
        <v>0</v>
      </c>
      <c r="F154" s="327">
        <v>0</v>
      </c>
      <c r="G154" s="326">
        <v>0</v>
      </c>
      <c r="H154" s="319"/>
      <c r="I154" s="318"/>
      <c r="J154" s="28"/>
      <c r="K154" s="28"/>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row>
    <row r="155" spans="1:68" s="23" customFormat="1" x14ac:dyDescent="0.25">
      <c r="A155" s="333" t="s">
        <v>392</v>
      </c>
      <c r="B155" s="330" t="s">
        <v>14</v>
      </c>
      <c r="C155" s="329">
        <v>0</v>
      </c>
      <c r="D155" s="329">
        <v>0</v>
      </c>
      <c r="E155" s="328">
        <v>0</v>
      </c>
      <c r="F155" s="327">
        <v>0</v>
      </c>
      <c r="G155" s="326">
        <v>0</v>
      </c>
      <c r="H155" s="319"/>
      <c r="I155" s="318"/>
      <c r="J155" s="28"/>
      <c r="K155" s="28"/>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row>
    <row r="156" spans="1:68" s="23" customFormat="1" x14ac:dyDescent="0.25">
      <c r="A156" s="325" t="s">
        <v>391</v>
      </c>
      <c r="B156" s="330" t="s">
        <v>390</v>
      </c>
      <c r="C156" s="329">
        <v>0</v>
      </c>
      <c r="D156" s="329">
        <v>0</v>
      </c>
      <c r="E156" s="328">
        <v>0</v>
      </c>
      <c r="F156" s="327">
        <v>0</v>
      </c>
      <c r="G156" s="326">
        <v>0</v>
      </c>
      <c r="H156" s="319"/>
      <c r="I156" s="318"/>
      <c r="J156" s="28"/>
      <c r="K156" s="28"/>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row>
    <row r="157" spans="1:68" s="23" customFormat="1" x14ac:dyDescent="0.25">
      <c r="A157" s="325" t="s">
        <v>389</v>
      </c>
      <c r="B157" s="330" t="s">
        <v>388</v>
      </c>
      <c r="C157" s="329">
        <v>0</v>
      </c>
      <c r="D157" s="329">
        <v>0</v>
      </c>
      <c r="E157" s="328">
        <v>0</v>
      </c>
      <c r="F157" s="327">
        <v>0</v>
      </c>
      <c r="G157" s="326">
        <v>0</v>
      </c>
      <c r="H157" s="319"/>
      <c r="I157" s="318"/>
      <c r="J157" s="28"/>
      <c r="K157" s="28"/>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row>
    <row r="158" spans="1:68" s="23" customFormat="1" x14ac:dyDescent="0.25">
      <c r="A158" s="325" t="s">
        <v>387</v>
      </c>
      <c r="B158" s="330" t="s">
        <v>15</v>
      </c>
      <c r="C158" s="329">
        <v>0</v>
      </c>
      <c r="D158" s="329">
        <v>0</v>
      </c>
      <c r="E158" s="328">
        <v>0</v>
      </c>
      <c r="F158" s="327">
        <v>0</v>
      </c>
      <c r="G158" s="326">
        <v>0</v>
      </c>
      <c r="H158" s="319"/>
      <c r="I158" s="318"/>
      <c r="J158" s="28"/>
      <c r="K158" s="28"/>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row>
    <row r="159" spans="1:68" s="23" customFormat="1" x14ac:dyDescent="0.25">
      <c r="A159" s="331" t="s">
        <v>386</v>
      </c>
      <c r="B159" s="330" t="s">
        <v>385</v>
      </c>
      <c r="C159" s="329">
        <v>0</v>
      </c>
      <c r="D159" s="329">
        <v>0</v>
      </c>
      <c r="E159" s="328">
        <v>0</v>
      </c>
      <c r="F159" s="327">
        <v>0</v>
      </c>
      <c r="G159" s="326">
        <v>0</v>
      </c>
      <c r="H159" s="319"/>
      <c r="I159" s="318"/>
      <c r="J159" s="28"/>
      <c r="K159" s="28"/>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row>
    <row r="160" spans="1:68" s="23" customFormat="1" x14ac:dyDescent="0.25">
      <c r="A160" s="325" t="s">
        <v>384</v>
      </c>
      <c r="B160" s="330" t="s">
        <v>16</v>
      </c>
      <c r="C160" s="329">
        <v>0</v>
      </c>
      <c r="D160" s="329">
        <v>0</v>
      </c>
      <c r="E160" s="328">
        <v>0</v>
      </c>
      <c r="F160" s="327">
        <v>0</v>
      </c>
      <c r="G160" s="326">
        <v>0</v>
      </c>
      <c r="H160" s="319"/>
      <c r="I160" s="318"/>
      <c r="J160" s="28"/>
      <c r="K160" s="28"/>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row>
    <row r="161" spans="1:68" s="23" customFormat="1" x14ac:dyDescent="0.25">
      <c r="A161" s="325" t="s">
        <v>383</v>
      </c>
      <c r="B161" s="330" t="s">
        <v>17</v>
      </c>
      <c r="C161" s="329">
        <v>0</v>
      </c>
      <c r="D161" s="329">
        <v>0</v>
      </c>
      <c r="E161" s="328">
        <v>0</v>
      </c>
      <c r="F161" s="327">
        <v>0</v>
      </c>
      <c r="G161" s="326">
        <v>0</v>
      </c>
      <c r="H161" s="319"/>
      <c r="I161" s="318"/>
      <c r="J161" s="28"/>
      <c r="K161" s="28"/>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row>
    <row r="162" spans="1:68" s="23" customFormat="1" x14ac:dyDescent="0.25">
      <c r="A162" s="332" t="s">
        <v>382</v>
      </c>
      <c r="B162" s="330" t="s">
        <v>381</v>
      </c>
      <c r="C162" s="329">
        <v>0</v>
      </c>
      <c r="D162" s="329">
        <v>0</v>
      </c>
      <c r="E162" s="328">
        <v>0</v>
      </c>
      <c r="F162" s="327">
        <v>0</v>
      </c>
      <c r="G162" s="326">
        <v>0</v>
      </c>
      <c r="H162" s="319"/>
      <c r="I162" s="318"/>
      <c r="J162" s="28"/>
      <c r="K162" s="28"/>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row>
    <row r="163" spans="1:68" s="23" customFormat="1" x14ac:dyDescent="0.25">
      <c r="A163" s="331" t="s">
        <v>380</v>
      </c>
      <c r="B163" s="330" t="s">
        <v>18</v>
      </c>
      <c r="C163" s="329">
        <v>0</v>
      </c>
      <c r="D163" s="329">
        <v>0</v>
      </c>
      <c r="E163" s="328">
        <v>0</v>
      </c>
      <c r="F163" s="327">
        <v>0</v>
      </c>
      <c r="G163" s="326">
        <v>0</v>
      </c>
      <c r="H163" s="319"/>
      <c r="I163" s="318"/>
      <c r="J163" s="28"/>
      <c r="K163" s="28"/>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row>
    <row r="164" spans="1:68" s="23" customFormat="1" x14ac:dyDescent="0.25">
      <c r="A164" s="325" t="s">
        <v>379</v>
      </c>
      <c r="B164" s="330" t="s">
        <v>703</v>
      </c>
      <c r="C164" s="329">
        <v>0</v>
      </c>
      <c r="D164" s="329">
        <v>0</v>
      </c>
      <c r="E164" s="328">
        <v>0</v>
      </c>
      <c r="F164" s="327">
        <v>0</v>
      </c>
      <c r="G164" s="326">
        <v>0</v>
      </c>
      <c r="H164" s="319"/>
      <c r="I164" s="318"/>
      <c r="J164" s="28"/>
      <c r="K164" s="28"/>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row>
    <row r="165" spans="1:68" s="23" customFormat="1" ht="15.75" thickBot="1" x14ac:dyDescent="0.3">
      <c r="A165" s="325" t="s">
        <v>481</v>
      </c>
      <c r="B165" s="324" t="s">
        <v>19</v>
      </c>
      <c r="C165" s="323">
        <v>0</v>
      </c>
      <c r="D165" s="323">
        <v>0</v>
      </c>
      <c r="E165" s="322">
        <v>0</v>
      </c>
      <c r="F165" s="321">
        <v>0</v>
      </c>
      <c r="G165" s="320">
        <v>0</v>
      </c>
      <c r="H165" s="319"/>
      <c r="I165" s="318"/>
      <c r="J165" s="28"/>
      <c r="K165" s="28"/>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row>
    <row r="166" spans="1:68" ht="16.5" thickTop="1" thickBot="1" x14ac:dyDescent="0.3">
      <c r="A166" s="317" t="s">
        <v>642</v>
      </c>
      <c r="B166" s="316"/>
      <c r="C166" s="316"/>
      <c r="D166" s="316"/>
      <c r="E166" s="316"/>
      <c r="F166" s="316"/>
      <c r="G166" s="316"/>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row>
    <row r="167" spans="1:68" ht="48" customHeight="1" thickTop="1" thickBot="1" x14ac:dyDescent="0.3">
      <c r="A167" s="942" t="s">
        <v>214</v>
      </c>
      <c r="B167" s="942" t="s">
        <v>169</v>
      </c>
      <c r="C167" s="1067" t="s">
        <v>376</v>
      </c>
      <c r="D167" s="1069" t="s">
        <v>378</v>
      </c>
      <c r="E167" s="1070"/>
      <c r="F167" s="1072" t="s">
        <v>374</v>
      </c>
      <c r="G167" s="1072" t="s">
        <v>373</v>
      </c>
      <c r="H167" s="1061" t="s">
        <v>377</v>
      </c>
      <c r="I167" s="1063" t="s">
        <v>169</v>
      </c>
      <c r="J167" s="1064"/>
      <c r="K167" s="1065"/>
      <c r="L167" s="1067" t="s">
        <v>376</v>
      </c>
      <c r="M167" s="1069" t="s">
        <v>375</v>
      </c>
      <c r="N167" s="1070"/>
      <c r="O167" s="973" t="s">
        <v>374</v>
      </c>
      <c r="P167" s="1072" t="s">
        <v>373</v>
      </c>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row>
    <row r="168" spans="1:68" ht="48" customHeight="1" thickTop="1" thickBot="1" x14ac:dyDescent="0.3">
      <c r="A168" s="943"/>
      <c r="B168" s="943"/>
      <c r="C168" s="1068"/>
      <c r="D168" s="315" t="s">
        <v>20</v>
      </c>
      <c r="E168" s="314" t="s">
        <v>21</v>
      </c>
      <c r="F168" s="1071"/>
      <c r="G168" s="1071"/>
      <c r="H168" s="1062"/>
      <c r="I168" s="1034"/>
      <c r="J168" s="1035"/>
      <c r="K168" s="1066"/>
      <c r="L168" s="1068"/>
      <c r="M168" s="315" t="s">
        <v>20</v>
      </c>
      <c r="N168" s="314" t="s">
        <v>21</v>
      </c>
      <c r="O168" s="1071"/>
      <c r="P168" s="1071"/>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row>
    <row r="169" spans="1:68" ht="16.5" thickTop="1" thickBot="1" x14ac:dyDescent="0.3">
      <c r="A169" s="313" t="s">
        <v>2</v>
      </c>
      <c r="B169" s="312" t="s">
        <v>3</v>
      </c>
      <c r="C169" s="307" t="s">
        <v>211</v>
      </c>
      <c r="D169" s="308" t="s">
        <v>253</v>
      </c>
      <c r="E169" s="307" t="s">
        <v>281</v>
      </c>
      <c r="F169" s="307">
        <v>4</v>
      </c>
      <c r="G169" s="307">
        <v>5</v>
      </c>
      <c r="H169" s="307" t="s">
        <v>2</v>
      </c>
      <c r="I169" s="311" t="s">
        <v>3</v>
      </c>
      <c r="J169" s="310"/>
      <c r="K169" s="309"/>
      <c r="L169" s="308" t="s">
        <v>211</v>
      </c>
      <c r="M169" s="308" t="s">
        <v>253</v>
      </c>
      <c r="N169" s="307" t="s">
        <v>281</v>
      </c>
      <c r="O169" s="307">
        <v>4</v>
      </c>
      <c r="P169" s="307">
        <v>5</v>
      </c>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row>
    <row r="170" spans="1:68" ht="27" customHeight="1" thickTop="1" x14ac:dyDescent="0.25">
      <c r="A170" s="98">
        <v>1</v>
      </c>
      <c r="B170" s="306" t="s">
        <v>372</v>
      </c>
      <c r="C170" s="683">
        <f t="shared" ref="C170:C190" si="0">SUM(D170:E170)</f>
        <v>0</v>
      </c>
      <c r="D170" s="684">
        <f>+D171+D174+D176+SUM(D178:D180)+D182+SUM(D184:D190)+SUM(M170:M171)+M173+M175+M177+SUM(M179:M190)</f>
        <v>0</v>
      </c>
      <c r="E170" s="685">
        <f>+E171+E174+E176+SUM(E178:E180)+E182+SUM(E184:E190)+SUM(N170:N171)+N173+N175+N177+SUM(N179:N190)</f>
        <v>0</v>
      </c>
      <c r="F170" s="686">
        <f>+F171+F174+F176+SUM(F178:F180)+F182+SUM(F184:F190)+SUM(O170:O171)+O173+O175+O177+SUM(O179:O190)</f>
        <v>0</v>
      </c>
      <c r="G170" s="686">
        <f>+G171+G174+G176+SUM(G178:G180)+G182+SUM(G184:G190)+SUM(P170:P171)+P173+P175+P177+SUM(P179:P190)</f>
        <v>0</v>
      </c>
      <c r="H170" s="276">
        <v>22</v>
      </c>
      <c r="I170" s="286" t="s">
        <v>371</v>
      </c>
      <c r="J170" s="303"/>
      <c r="K170" s="302"/>
      <c r="L170" s="687">
        <f>SUM(M170:N170)</f>
        <v>0</v>
      </c>
      <c r="M170" s="282">
        <v>0</v>
      </c>
      <c r="N170" s="688">
        <v>0</v>
      </c>
      <c r="O170" s="689">
        <v>0</v>
      </c>
      <c r="P170" s="305">
        <v>0</v>
      </c>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row>
    <row r="171" spans="1:68" ht="27.75" customHeight="1" x14ac:dyDescent="0.25">
      <c r="A171" s="85">
        <v>2</v>
      </c>
      <c r="B171" s="297" t="s">
        <v>370</v>
      </c>
      <c r="C171" s="690">
        <f>+D171+E171</f>
        <v>0</v>
      </c>
      <c r="D171" s="296">
        <v>0</v>
      </c>
      <c r="E171" s="295">
        <v>0</v>
      </c>
      <c r="F171" s="691">
        <v>0</v>
      </c>
      <c r="G171" s="277">
        <v>0</v>
      </c>
      <c r="H171" s="291">
        <v>23</v>
      </c>
      <c r="I171" s="1041" t="s">
        <v>369</v>
      </c>
      <c r="J171" s="1042"/>
      <c r="K171" s="1043"/>
      <c r="L171" s="690">
        <f>+M171+N171</f>
        <v>0</v>
      </c>
      <c r="M171" s="282">
        <v>0</v>
      </c>
      <c r="N171" s="692">
        <v>0</v>
      </c>
      <c r="O171" s="298">
        <v>0</v>
      </c>
      <c r="P171" s="280">
        <v>0</v>
      </c>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row>
    <row r="172" spans="1:68" ht="25.5" customHeight="1" x14ac:dyDescent="0.25">
      <c r="A172" s="85">
        <v>3</v>
      </c>
      <c r="B172" s="297" t="s">
        <v>368</v>
      </c>
      <c r="C172" s="690">
        <f>+D172+E172</f>
        <v>0</v>
      </c>
      <c r="D172" s="288">
        <v>0</v>
      </c>
      <c r="E172" s="295">
        <v>0</v>
      </c>
      <c r="F172" s="693">
        <v>0</v>
      </c>
      <c r="G172" s="277">
        <v>0</v>
      </c>
      <c r="H172" s="276">
        <v>24</v>
      </c>
      <c r="I172" s="301" t="s">
        <v>360</v>
      </c>
      <c r="J172" s="275"/>
      <c r="K172" s="274"/>
      <c r="L172" s="687">
        <f>SUM(M172:N172)</f>
        <v>0</v>
      </c>
      <c r="M172" s="282">
        <v>0</v>
      </c>
      <c r="N172" s="692">
        <v>0</v>
      </c>
      <c r="O172" s="298">
        <v>0</v>
      </c>
      <c r="P172" s="280">
        <v>0</v>
      </c>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row>
    <row r="173" spans="1:68" ht="17.25" customHeight="1" x14ac:dyDescent="0.25">
      <c r="A173" s="85">
        <v>4</v>
      </c>
      <c r="B173" s="297" t="s">
        <v>360</v>
      </c>
      <c r="C173" s="690">
        <f>+D173+E173</f>
        <v>0</v>
      </c>
      <c r="D173" s="694">
        <v>0</v>
      </c>
      <c r="E173" s="295">
        <v>0</v>
      </c>
      <c r="F173" s="693">
        <v>0</v>
      </c>
      <c r="G173" s="277">
        <v>0</v>
      </c>
      <c r="H173" s="291">
        <v>25</v>
      </c>
      <c r="I173" s="1055" t="s">
        <v>367</v>
      </c>
      <c r="J173" s="1056"/>
      <c r="K173" s="1057"/>
      <c r="L173" s="687">
        <f>SUM(M173:N173)</f>
        <v>0</v>
      </c>
      <c r="M173" s="282">
        <v>0</v>
      </c>
      <c r="N173" s="695">
        <v>0</v>
      </c>
      <c r="O173" s="298">
        <v>0</v>
      </c>
      <c r="P173" s="280">
        <v>0</v>
      </c>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row>
    <row r="174" spans="1:68" ht="30" x14ac:dyDescent="0.25">
      <c r="A174" s="85">
        <v>5</v>
      </c>
      <c r="B174" s="297" t="s">
        <v>366</v>
      </c>
      <c r="C174" s="696">
        <f t="shared" si="0"/>
        <v>0</v>
      </c>
      <c r="D174" s="697">
        <v>0</v>
      </c>
      <c r="E174" s="698">
        <v>0</v>
      </c>
      <c r="F174" s="693">
        <v>0</v>
      </c>
      <c r="G174" s="277">
        <v>0</v>
      </c>
      <c r="H174" s="276">
        <v>26</v>
      </c>
      <c r="I174" s="301" t="s">
        <v>360</v>
      </c>
      <c r="J174" s="300"/>
      <c r="K174" s="299"/>
      <c r="L174" s="687">
        <f t="shared" ref="L174:L185" si="1">SUM(M174:N174)</f>
        <v>0</v>
      </c>
      <c r="M174" s="282">
        <v>0</v>
      </c>
      <c r="N174" s="281">
        <v>0</v>
      </c>
      <c r="O174" s="298">
        <v>0</v>
      </c>
      <c r="P174" s="280">
        <v>0</v>
      </c>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row>
    <row r="175" spans="1:68" ht="21.75" customHeight="1" x14ac:dyDescent="0.25">
      <c r="A175" s="85">
        <v>6</v>
      </c>
      <c r="B175" s="297" t="s">
        <v>360</v>
      </c>
      <c r="C175" s="696">
        <f t="shared" si="0"/>
        <v>0</v>
      </c>
      <c r="D175" s="699">
        <v>0</v>
      </c>
      <c r="E175" s="698">
        <v>0</v>
      </c>
      <c r="F175" s="693">
        <v>0</v>
      </c>
      <c r="G175" s="277">
        <v>0</v>
      </c>
      <c r="H175" s="276">
        <v>27</v>
      </c>
      <c r="I175" s="286" t="s">
        <v>365</v>
      </c>
      <c r="J175" s="285"/>
      <c r="K175" s="284"/>
      <c r="L175" s="687">
        <f t="shared" si="1"/>
        <v>0</v>
      </c>
      <c r="M175" s="694">
        <v>0</v>
      </c>
      <c r="N175" s="295">
        <v>0</v>
      </c>
      <c r="O175" s="700">
        <v>0</v>
      </c>
      <c r="P175" s="280">
        <v>0</v>
      </c>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row>
    <row r="176" spans="1:68" ht="33" customHeight="1" x14ac:dyDescent="0.25">
      <c r="A176" s="85">
        <v>7</v>
      </c>
      <c r="B176" s="246" t="s">
        <v>364</v>
      </c>
      <c r="C176" s="696">
        <f t="shared" si="0"/>
        <v>0</v>
      </c>
      <c r="D176" s="699">
        <v>0</v>
      </c>
      <c r="E176" s="698">
        <v>0</v>
      </c>
      <c r="F176" s="693">
        <v>0</v>
      </c>
      <c r="G176" s="277">
        <v>0</v>
      </c>
      <c r="H176" s="276">
        <v>28</v>
      </c>
      <c r="I176" s="286" t="s">
        <v>361</v>
      </c>
      <c r="J176" s="285"/>
      <c r="K176" s="284"/>
      <c r="L176" s="687">
        <f t="shared" si="1"/>
        <v>0</v>
      </c>
      <c r="M176" s="288">
        <v>0</v>
      </c>
      <c r="N176" s="701">
        <v>0</v>
      </c>
      <c r="O176" s="700">
        <v>0</v>
      </c>
      <c r="P176" s="280">
        <v>0</v>
      </c>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row>
    <row r="177" spans="1:68" ht="17.25" customHeight="1" x14ac:dyDescent="0.25">
      <c r="A177" s="85">
        <v>8</v>
      </c>
      <c r="B177" s="297" t="s">
        <v>360</v>
      </c>
      <c r="C177" s="696">
        <f t="shared" si="0"/>
        <v>0</v>
      </c>
      <c r="D177" s="699">
        <v>0</v>
      </c>
      <c r="E177" s="698">
        <v>0</v>
      </c>
      <c r="F177" s="693">
        <v>0</v>
      </c>
      <c r="G177" s="277">
        <v>0</v>
      </c>
      <c r="H177" s="276">
        <v>29</v>
      </c>
      <c r="I177" s="286" t="s">
        <v>363</v>
      </c>
      <c r="J177" s="285"/>
      <c r="K177" s="284"/>
      <c r="L177" s="687">
        <f t="shared" si="1"/>
        <v>0</v>
      </c>
      <c r="M177" s="702">
        <v>0</v>
      </c>
      <c r="N177" s="703">
        <v>0</v>
      </c>
      <c r="O177" s="700">
        <v>0</v>
      </c>
      <c r="P177" s="280">
        <v>0</v>
      </c>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row>
    <row r="178" spans="1:68" ht="17.25" customHeight="1" x14ac:dyDescent="0.25">
      <c r="A178" s="85">
        <v>9</v>
      </c>
      <c r="B178" s="297" t="s">
        <v>362</v>
      </c>
      <c r="C178" s="696">
        <f t="shared" si="0"/>
        <v>0</v>
      </c>
      <c r="D178" s="699">
        <v>0</v>
      </c>
      <c r="E178" s="698">
        <v>0</v>
      </c>
      <c r="F178" s="693">
        <v>0</v>
      </c>
      <c r="G178" s="277">
        <v>0</v>
      </c>
      <c r="H178" s="276">
        <v>30</v>
      </c>
      <c r="I178" s="1058" t="s">
        <v>361</v>
      </c>
      <c r="J178" s="1059"/>
      <c r="K178" s="1060"/>
      <c r="L178" s="687">
        <f t="shared" si="1"/>
        <v>0</v>
      </c>
      <c r="M178" s="288">
        <v>0</v>
      </c>
      <c r="N178" s="703">
        <v>0</v>
      </c>
      <c r="O178" s="700">
        <v>0</v>
      </c>
      <c r="P178" s="280">
        <v>0</v>
      </c>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row>
    <row r="179" spans="1:68" ht="17.25" customHeight="1" x14ac:dyDescent="0.25">
      <c r="A179" s="85">
        <v>10</v>
      </c>
      <c r="B179" s="297" t="s">
        <v>360</v>
      </c>
      <c r="C179" s="696">
        <f t="shared" si="0"/>
        <v>0</v>
      </c>
      <c r="D179" s="296">
        <v>0</v>
      </c>
      <c r="E179" s="295">
        <v>0</v>
      </c>
      <c r="F179" s="693">
        <v>0</v>
      </c>
      <c r="G179" s="277">
        <v>0</v>
      </c>
      <c r="H179" s="276">
        <v>31</v>
      </c>
      <c r="I179" s="286" t="s">
        <v>123</v>
      </c>
      <c r="J179" s="285"/>
      <c r="K179" s="284"/>
      <c r="L179" s="687">
        <f t="shared" si="1"/>
        <v>0</v>
      </c>
      <c r="M179" s="288">
        <v>0</v>
      </c>
      <c r="N179" s="295">
        <v>0</v>
      </c>
      <c r="O179" s="700">
        <v>0</v>
      </c>
      <c r="P179" s="280">
        <v>0</v>
      </c>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row>
    <row r="180" spans="1:68" ht="24" customHeight="1" x14ac:dyDescent="0.25">
      <c r="A180" s="85">
        <v>11</v>
      </c>
      <c r="B180" s="294" t="s">
        <v>180</v>
      </c>
      <c r="C180" s="696">
        <f t="shared" si="0"/>
        <v>0</v>
      </c>
      <c r="D180" s="704">
        <v>0</v>
      </c>
      <c r="E180" s="418">
        <v>0</v>
      </c>
      <c r="F180" s="691">
        <v>0</v>
      </c>
      <c r="G180" s="272">
        <v>0</v>
      </c>
      <c r="H180" s="276">
        <v>32</v>
      </c>
      <c r="I180" s="286" t="s">
        <v>121</v>
      </c>
      <c r="J180" s="285"/>
      <c r="K180" s="284"/>
      <c r="L180" s="687">
        <f t="shared" si="1"/>
        <v>0</v>
      </c>
      <c r="M180" s="290">
        <v>0</v>
      </c>
      <c r="N180" s="705">
        <v>0</v>
      </c>
      <c r="O180" s="706">
        <v>0</v>
      </c>
      <c r="P180" s="293">
        <v>0</v>
      </c>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row>
    <row r="181" spans="1:68" ht="17.25" customHeight="1" x14ac:dyDescent="0.25">
      <c r="A181" s="85">
        <v>12</v>
      </c>
      <c r="B181" s="292" t="s">
        <v>155</v>
      </c>
      <c r="C181" s="696">
        <f t="shared" si="0"/>
        <v>0</v>
      </c>
      <c r="D181" s="296">
        <v>0</v>
      </c>
      <c r="E181" s="295">
        <v>0</v>
      </c>
      <c r="F181" s="691">
        <v>0</v>
      </c>
      <c r="G181" s="277">
        <v>0</v>
      </c>
      <c r="H181" s="291">
        <v>33</v>
      </c>
      <c r="I181" s="286" t="s">
        <v>119</v>
      </c>
      <c r="J181" s="285"/>
      <c r="K181" s="284"/>
      <c r="L181" s="687">
        <f t="shared" si="1"/>
        <v>0</v>
      </c>
      <c r="M181" s="707">
        <f>+'c1'!F15+'c1'!F16</f>
        <v>0</v>
      </c>
      <c r="N181" s="708">
        <f>+'c1'!F18+'c1'!F19</f>
        <v>0</v>
      </c>
      <c r="O181" s="298">
        <v>0</v>
      </c>
      <c r="P181" s="280">
        <v>0</v>
      </c>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row>
    <row r="182" spans="1:68" ht="24" customHeight="1" x14ac:dyDescent="0.25">
      <c r="A182" s="85">
        <v>13</v>
      </c>
      <c r="B182" s="279" t="s">
        <v>175</v>
      </c>
      <c r="C182" s="696">
        <f t="shared" si="0"/>
        <v>0</v>
      </c>
      <c r="D182" s="704">
        <v>0</v>
      </c>
      <c r="E182" s="418">
        <v>0</v>
      </c>
      <c r="F182" s="691">
        <v>0</v>
      </c>
      <c r="G182" s="277">
        <v>0</v>
      </c>
      <c r="H182" s="276">
        <v>34</v>
      </c>
      <c r="I182" s="286" t="s">
        <v>359</v>
      </c>
      <c r="J182" s="285"/>
      <c r="K182" s="284"/>
      <c r="L182" s="687">
        <f t="shared" si="1"/>
        <v>0</v>
      </c>
      <c r="M182" s="707">
        <f>+'c1'!F30+'c1'!F31</f>
        <v>0</v>
      </c>
      <c r="N182" s="708">
        <f>+'c1'!F33+'c1'!F34</f>
        <v>0</v>
      </c>
      <c r="O182" s="298">
        <v>0</v>
      </c>
      <c r="P182" s="280">
        <v>0</v>
      </c>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row>
    <row r="183" spans="1:68" ht="29.25" customHeight="1" x14ac:dyDescent="0.25">
      <c r="A183" s="85">
        <v>14</v>
      </c>
      <c r="B183" s="279" t="s">
        <v>153</v>
      </c>
      <c r="C183" s="696">
        <f t="shared" si="0"/>
        <v>0</v>
      </c>
      <c r="D183" s="288">
        <v>0</v>
      </c>
      <c r="E183" s="295">
        <v>0</v>
      </c>
      <c r="F183" s="691">
        <v>0</v>
      </c>
      <c r="G183" s="277">
        <v>0</v>
      </c>
      <c r="H183" s="291">
        <v>35</v>
      </c>
      <c r="I183" s="1041" t="s">
        <v>115</v>
      </c>
      <c r="J183" s="1042"/>
      <c r="K183" s="1043"/>
      <c r="L183" s="687">
        <f t="shared" si="1"/>
        <v>0</v>
      </c>
      <c r="M183" s="707">
        <f>+'c1'!G15+'c1'!G16</f>
        <v>0</v>
      </c>
      <c r="N183" s="708">
        <f>+'c1'!G18+'c1'!G19</f>
        <v>0</v>
      </c>
      <c r="O183" s="298">
        <v>0</v>
      </c>
      <c r="P183" s="280">
        <v>0</v>
      </c>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row>
    <row r="184" spans="1:68" x14ac:dyDescent="0.25">
      <c r="A184" s="85">
        <v>15</v>
      </c>
      <c r="B184" s="289" t="s">
        <v>151</v>
      </c>
      <c r="C184" s="696">
        <f t="shared" si="0"/>
        <v>0</v>
      </c>
      <c r="D184" s="704">
        <v>0</v>
      </c>
      <c r="E184" s="418">
        <v>0</v>
      </c>
      <c r="F184" s="691">
        <v>0</v>
      </c>
      <c r="G184" s="277">
        <v>0</v>
      </c>
      <c r="H184" s="276">
        <v>36</v>
      </c>
      <c r="I184" s="286" t="s">
        <v>113</v>
      </c>
      <c r="J184" s="285"/>
      <c r="K184" s="284"/>
      <c r="L184" s="687">
        <f t="shared" si="1"/>
        <v>0</v>
      </c>
      <c r="M184" s="707">
        <f>+'c1'!G30+'c1'!G31</f>
        <v>0</v>
      </c>
      <c r="N184" s="708">
        <f>+'c1'!G33+'c1'!G34</f>
        <v>0</v>
      </c>
      <c r="O184" s="298">
        <v>0</v>
      </c>
      <c r="P184" s="280">
        <v>0</v>
      </c>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row>
    <row r="185" spans="1:68" ht="17.25" customHeight="1" x14ac:dyDescent="0.25">
      <c r="A185" s="85">
        <v>16</v>
      </c>
      <c r="B185" s="289" t="s">
        <v>149</v>
      </c>
      <c r="C185" s="696">
        <f t="shared" si="0"/>
        <v>0</v>
      </c>
      <c r="D185" s="288">
        <v>0</v>
      </c>
      <c r="E185" s="295">
        <v>0</v>
      </c>
      <c r="F185" s="693">
        <v>0</v>
      </c>
      <c r="G185" s="277">
        <v>0</v>
      </c>
      <c r="H185" s="276">
        <v>37</v>
      </c>
      <c r="I185" s="286" t="s">
        <v>111</v>
      </c>
      <c r="J185" s="285"/>
      <c r="K185" s="284"/>
      <c r="L185" s="687">
        <f t="shared" si="1"/>
        <v>0</v>
      </c>
      <c r="M185" s="282">
        <v>0</v>
      </c>
      <c r="N185" s="281">
        <v>0</v>
      </c>
      <c r="O185" s="298">
        <v>0</v>
      </c>
      <c r="P185" s="280">
        <v>0</v>
      </c>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row>
    <row r="186" spans="1:68" x14ac:dyDescent="0.25">
      <c r="A186" s="85">
        <v>17</v>
      </c>
      <c r="B186" s="287" t="s">
        <v>147</v>
      </c>
      <c r="C186" s="696">
        <f t="shared" si="0"/>
        <v>0</v>
      </c>
      <c r="D186" s="283">
        <v>0</v>
      </c>
      <c r="E186" s="272">
        <v>0</v>
      </c>
      <c r="F186" s="304">
        <v>0</v>
      </c>
      <c r="G186" s="277">
        <v>0</v>
      </c>
      <c r="H186" s="276">
        <v>38</v>
      </c>
      <c r="I186" s="286" t="s">
        <v>103</v>
      </c>
      <c r="J186" s="285"/>
      <c r="K186" s="284"/>
      <c r="L186" s="687">
        <f t="shared" ref="L186:L188" si="2">SUM(M186:N186)</f>
        <v>0</v>
      </c>
      <c r="M186" s="282">
        <v>0</v>
      </c>
      <c r="N186" s="281">
        <v>0</v>
      </c>
      <c r="O186" s="298">
        <v>0</v>
      </c>
      <c r="P186" s="280">
        <v>0</v>
      </c>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row>
    <row r="187" spans="1:68" ht="33.75" customHeight="1" x14ac:dyDescent="0.25">
      <c r="A187" s="85">
        <v>18</v>
      </c>
      <c r="B187" s="246" t="s">
        <v>145</v>
      </c>
      <c r="C187" s="696">
        <f t="shared" si="0"/>
        <v>0</v>
      </c>
      <c r="D187" s="707">
        <f>+'c1'!E15+'c1'!E16+'c1'!I47+'c1'!J47</f>
        <v>0</v>
      </c>
      <c r="E187" s="708">
        <f>+'c1'!E18+'c1'!E19+'c1'!K47+'c1'!L47</f>
        <v>0</v>
      </c>
      <c r="F187" s="304">
        <v>0</v>
      </c>
      <c r="G187" s="277">
        <v>0</v>
      </c>
      <c r="H187" s="276">
        <v>39</v>
      </c>
      <c r="I187" s="1041" t="s">
        <v>173</v>
      </c>
      <c r="J187" s="1042"/>
      <c r="K187" s="1043"/>
      <c r="L187" s="687">
        <f t="shared" si="2"/>
        <v>0</v>
      </c>
      <c r="M187" s="282">
        <v>0</v>
      </c>
      <c r="N187" s="281">
        <v>0</v>
      </c>
      <c r="O187" s="298">
        <v>0</v>
      </c>
      <c r="P187" s="280">
        <v>0</v>
      </c>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row>
    <row r="188" spans="1:68" ht="42.75" customHeight="1" x14ac:dyDescent="0.25">
      <c r="A188" s="85">
        <v>19</v>
      </c>
      <c r="B188" s="279" t="s">
        <v>265</v>
      </c>
      <c r="C188" s="696">
        <f t="shared" si="0"/>
        <v>0</v>
      </c>
      <c r="D188" s="707">
        <f>+'c1'!E30+'c1'!E31</f>
        <v>0</v>
      </c>
      <c r="E188" s="708">
        <f>+'c1'!E33+'c1'!E34</f>
        <v>0</v>
      </c>
      <c r="F188" s="304">
        <v>0</v>
      </c>
      <c r="G188" s="277">
        <v>0</v>
      </c>
      <c r="H188" s="276">
        <v>40</v>
      </c>
      <c r="I188" s="1041" t="s">
        <v>172</v>
      </c>
      <c r="J188" s="1042"/>
      <c r="K188" s="1043"/>
      <c r="L188" s="687">
        <f t="shared" si="2"/>
        <v>0</v>
      </c>
      <c r="M188" s="282">
        <v>0</v>
      </c>
      <c r="N188" s="281">
        <v>0</v>
      </c>
      <c r="O188" s="298">
        <v>0</v>
      </c>
      <c r="P188" s="280">
        <v>0</v>
      </c>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row>
    <row r="189" spans="1:68" ht="30" customHeight="1" x14ac:dyDescent="0.25">
      <c r="A189" s="85">
        <v>20</v>
      </c>
      <c r="B189" s="279" t="s">
        <v>133</v>
      </c>
      <c r="C189" s="696">
        <f t="shared" si="0"/>
        <v>0</v>
      </c>
      <c r="D189" s="278">
        <v>0</v>
      </c>
      <c r="E189" s="277">
        <v>0</v>
      </c>
      <c r="F189" s="304">
        <v>0</v>
      </c>
      <c r="G189" s="272">
        <v>0</v>
      </c>
      <c r="H189" s="276">
        <v>41</v>
      </c>
      <c r="I189" s="1041" t="s">
        <v>99</v>
      </c>
      <c r="J189" s="1042"/>
      <c r="K189" s="1043"/>
      <c r="L189" s="690">
        <f>+SUM(M189:O190)</f>
        <v>0</v>
      </c>
      <c r="M189" s="273">
        <v>0</v>
      </c>
      <c r="N189" s="272">
        <v>0</v>
      </c>
      <c r="O189" s="709">
        <v>0</v>
      </c>
      <c r="P189" s="271">
        <v>0</v>
      </c>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row>
    <row r="190" spans="1:68" ht="23.25" customHeight="1" thickBot="1" x14ac:dyDescent="0.3">
      <c r="A190" s="270">
        <v>21</v>
      </c>
      <c r="B190" s="269" t="s">
        <v>358</v>
      </c>
      <c r="C190" s="710">
        <f t="shared" si="0"/>
        <v>0</v>
      </c>
      <c r="D190" s="268">
        <v>0</v>
      </c>
      <c r="E190" s="130">
        <v>0</v>
      </c>
      <c r="F190" s="711">
        <v>0</v>
      </c>
      <c r="G190" s="265">
        <v>0</v>
      </c>
      <c r="H190" s="267">
        <v>42</v>
      </c>
      <c r="I190" s="1044" t="s">
        <v>357</v>
      </c>
      <c r="J190" s="1045"/>
      <c r="K190" s="1046"/>
      <c r="L190" s="712">
        <f>+SUM(M190:O191)</f>
        <v>0</v>
      </c>
      <c r="M190" s="266">
        <v>0</v>
      </c>
      <c r="N190" s="713">
        <v>0</v>
      </c>
      <c r="O190" s="714">
        <v>0</v>
      </c>
      <c r="P190" s="264">
        <v>0</v>
      </c>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row>
    <row r="191" spans="1:68" ht="17.25" customHeight="1" thickTop="1" x14ac:dyDescent="0.25">
      <c r="A191" s="263"/>
      <c r="B191" s="262"/>
      <c r="C191" s="261"/>
      <c r="D191" s="256"/>
      <c r="E191" s="256"/>
      <c r="F191" s="256"/>
      <c r="G191" s="260"/>
      <c r="H191" s="259"/>
      <c r="I191" s="1047"/>
      <c r="J191" s="1047"/>
      <c r="K191" s="1047"/>
      <c r="L191" s="258"/>
      <c r="M191" s="257"/>
      <c r="N191" s="257"/>
      <c r="O191" s="256"/>
      <c r="P191" s="255"/>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row>
    <row r="192" spans="1:68" ht="15.75" thickBot="1" x14ac:dyDescent="0.3">
      <c r="A192" s="254" t="s">
        <v>356</v>
      </c>
      <c r="B192" s="253"/>
      <c r="C192" s="253"/>
      <c r="D192" s="253"/>
      <c r="E192" s="253"/>
      <c r="F192" s="253"/>
      <c r="G192" s="253"/>
      <c r="H192" s="253"/>
      <c r="I192" s="253"/>
      <c r="J192" s="253"/>
      <c r="K192" s="151"/>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row>
    <row r="193" spans="1:68" ht="15.75" customHeight="1" thickTop="1" x14ac:dyDescent="0.25">
      <c r="A193" s="879" t="s">
        <v>214</v>
      </c>
      <c r="B193" s="879" t="s">
        <v>169</v>
      </c>
      <c r="C193" s="1048" t="s">
        <v>355</v>
      </c>
      <c r="D193" s="1049"/>
      <c r="E193" s="1050" t="s">
        <v>712</v>
      </c>
      <c r="F193" s="1052" t="s">
        <v>354</v>
      </c>
      <c r="G193" s="1053"/>
      <c r="H193" s="1053"/>
      <c r="I193" s="1053"/>
      <c r="J193" s="1054"/>
      <c r="K193" s="151"/>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row>
    <row r="194" spans="1:68" ht="60.75" thickBot="1" x14ac:dyDescent="0.3">
      <c r="A194" s="881"/>
      <c r="B194" s="881"/>
      <c r="C194" s="252" t="s">
        <v>353</v>
      </c>
      <c r="D194" s="251" t="s">
        <v>352</v>
      </c>
      <c r="E194" s="1051"/>
      <c r="F194" s="252" t="s">
        <v>351</v>
      </c>
      <c r="G194" s="252" t="s">
        <v>350</v>
      </c>
      <c r="H194" s="251" t="s">
        <v>687</v>
      </c>
      <c r="I194" s="250" t="s">
        <v>349</v>
      </c>
      <c r="J194" s="249" t="s">
        <v>688</v>
      </c>
      <c r="K194" s="24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row>
    <row r="195" spans="1:68" ht="16.5" thickTop="1" thickBot="1" x14ac:dyDescent="0.3">
      <c r="A195" s="72" t="s">
        <v>2</v>
      </c>
      <c r="B195" s="72" t="s">
        <v>3</v>
      </c>
      <c r="C195" s="247" t="s">
        <v>211</v>
      </c>
      <c r="D195" s="247" t="s">
        <v>253</v>
      </c>
      <c r="E195" s="247" t="s">
        <v>281</v>
      </c>
      <c r="F195" s="247" t="s">
        <v>280</v>
      </c>
      <c r="G195" s="247" t="s">
        <v>279</v>
      </c>
      <c r="H195" s="247" t="s">
        <v>278</v>
      </c>
      <c r="I195" s="247" t="s">
        <v>277</v>
      </c>
      <c r="J195" s="715">
        <v>8</v>
      </c>
      <c r="K195" s="151"/>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row>
    <row r="196" spans="1:68" ht="15.75" thickTop="1" x14ac:dyDescent="0.25">
      <c r="A196" s="98" t="s">
        <v>158</v>
      </c>
      <c r="B196" s="118" t="s">
        <v>348</v>
      </c>
      <c r="C196" s="716">
        <f t="shared" ref="C196:J196" si="3">SUM(C197:C215)</f>
        <v>0</v>
      </c>
      <c r="D196" s="716">
        <f t="shared" si="3"/>
        <v>0</v>
      </c>
      <c r="E196" s="716">
        <f t="shared" si="3"/>
        <v>0</v>
      </c>
      <c r="F196" s="716">
        <f t="shared" si="3"/>
        <v>0</v>
      </c>
      <c r="G196" s="716">
        <f t="shared" si="3"/>
        <v>0</v>
      </c>
      <c r="H196" s="716">
        <f t="shared" si="3"/>
        <v>0</v>
      </c>
      <c r="I196" s="716">
        <f t="shared" si="3"/>
        <v>0</v>
      </c>
      <c r="J196" s="717">
        <f t="shared" si="3"/>
        <v>0</v>
      </c>
      <c r="K196" s="151"/>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row>
    <row r="197" spans="1:68" x14ac:dyDescent="0.25">
      <c r="A197" s="85" t="s">
        <v>156</v>
      </c>
      <c r="B197" s="244" t="s">
        <v>183</v>
      </c>
      <c r="C197" s="243">
        <v>0</v>
      </c>
      <c r="D197" s="243">
        <v>0</v>
      </c>
      <c r="E197" s="243">
        <v>0</v>
      </c>
      <c r="F197" s="243">
        <v>0</v>
      </c>
      <c r="G197" s="243">
        <v>0</v>
      </c>
      <c r="H197" s="243">
        <v>0</v>
      </c>
      <c r="I197" s="243">
        <v>0</v>
      </c>
      <c r="J197" s="242">
        <v>0</v>
      </c>
      <c r="K197" s="151"/>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row>
    <row r="198" spans="1:68" ht="30" x14ac:dyDescent="0.25">
      <c r="A198" s="85" t="s">
        <v>154</v>
      </c>
      <c r="B198" s="244" t="s">
        <v>182</v>
      </c>
      <c r="C198" s="243">
        <v>0</v>
      </c>
      <c r="D198" s="243">
        <v>0</v>
      </c>
      <c r="E198" s="243">
        <v>0</v>
      </c>
      <c r="F198" s="243">
        <v>0</v>
      </c>
      <c r="G198" s="243">
        <v>0</v>
      </c>
      <c r="H198" s="243">
        <v>0</v>
      </c>
      <c r="I198" s="243">
        <v>0</v>
      </c>
      <c r="J198" s="242">
        <v>0</v>
      </c>
      <c r="K198" s="151"/>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row>
    <row r="199" spans="1:68" x14ac:dyDescent="0.25">
      <c r="A199" s="85" t="s">
        <v>152</v>
      </c>
      <c r="B199" s="244" t="s">
        <v>181</v>
      </c>
      <c r="C199" s="243">
        <v>0</v>
      </c>
      <c r="D199" s="243">
        <v>0</v>
      </c>
      <c r="E199" s="243">
        <v>0</v>
      </c>
      <c r="F199" s="243">
        <v>0</v>
      </c>
      <c r="G199" s="243">
        <v>0</v>
      </c>
      <c r="H199" s="243">
        <v>0</v>
      </c>
      <c r="I199" s="243">
        <v>0</v>
      </c>
      <c r="J199" s="242">
        <v>0</v>
      </c>
      <c r="K199" s="151"/>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row>
    <row r="200" spans="1:68" x14ac:dyDescent="0.25">
      <c r="A200" s="85" t="s">
        <v>150</v>
      </c>
      <c r="B200" s="244" t="s">
        <v>157</v>
      </c>
      <c r="C200" s="243">
        <v>0</v>
      </c>
      <c r="D200" s="243">
        <v>0</v>
      </c>
      <c r="E200" s="243">
        <v>0</v>
      </c>
      <c r="F200" s="243">
        <v>0</v>
      </c>
      <c r="G200" s="243">
        <v>0</v>
      </c>
      <c r="H200" s="243">
        <v>0</v>
      </c>
      <c r="I200" s="243">
        <v>0</v>
      </c>
      <c r="J200" s="242">
        <v>0</v>
      </c>
      <c r="K200" s="151"/>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row>
    <row r="201" spans="1:68" x14ac:dyDescent="0.25">
      <c r="A201" s="85" t="s">
        <v>148</v>
      </c>
      <c r="B201" s="244" t="s">
        <v>153</v>
      </c>
      <c r="C201" s="243">
        <v>0</v>
      </c>
      <c r="D201" s="243">
        <v>0</v>
      </c>
      <c r="E201" s="243">
        <v>0</v>
      </c>
      <c r="F201" s="243">
        <v>0</v>
      </c>
      <c r="G201" s="243">
        <v>0</v>
      </c>
      <c r="H201" s="243">
        <v>0</v>
      </c>
      <c r="I201" s="243">
        <v>0</v>
      </c>
      <c r="J201" s="242">
        <v>0</v>
      </c>
      <c r="K201" s="151"/>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row>
    <row r="202" spans="1:68" x14ac:dyDescent="0.25">
      <c r="A202" s="85" t="s">
        <v>146</v>
      </c>
      <c r="B202" s="244" t="s">
        <v>145</v>
      </c>
      <c r="C202" s="243">
        <v>0</v>
      </c>
      <c r="D202" s="243">
        <v>0</v>
      </c>
      <c r="E202" s="243">
        <v>0</v>
      </c>
      <c r="F202" s="243">
        <v>0</v>
      </c>
      <c r="G202" s="243">
        <v>0</v>
      </c>
      <c r="H202" s="243">
        <v>0</v>
      </c>
      <c r="I202" s="243">
        <v>0</v>
      </c>
      <c r="J202" s="242">
        <v>0</v>
      </c>
      <c r="K202" s="151"/>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row>
    <row r="203" spans="1:68" x14ac:dyDescent="0.25">
      <c r="A203" s="85" t="s">
        <v>144</v>
      </c>
      <c r="B203" s="244" t="s">
        <v>265</v>
      </c>
      <c r="C203" s="243">
        <v>0</v>
      </c>
      <c r="D203" s="243">
        <v>0</v>
      </c>
      <c r="E203" s="243">
        <v>0</v>
      </c>
      <c r="F203" s="243">
        <v>0</v>
      </c>
      <c r="G203" s="243">
        <v>0</v>
      </c>
      <c r="H203" s="243">
        <v>0</v>
      </c>
      <c r="I203" s="243">
        <v>0</v>
      </c>
      <c r="J203" s="242">
        <v>0</v>
      </c>
      <c r="K203" s="151"/>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row>
    <row r="204" spans="1:68" x14ac:dyDescent="0.25">
      <c r="A204" s="85" t="s">
        <v>142</v>
      </c>
      <c r="B204" s="244" t="s">
        <v>133</v>
      </c>
      <c r="C204" s="243">
        <v>0</v>
      </c>
      <c r="D204" s="243">
        <v>0</v>
      </c>
      <c r="E204" s="243">
        <v>0</v>
      </c>
      <c r="F204" s="243">
        <v>0</v>
      </c>
      <c r="G204" s="243">
        <v>0</v>
      </c>
      <c r="H204" s="243">
        <v>0</v>
      </c>
      <c r="I204" s="243">
        <v>0</v>
      </c>
      <c r="J204" s="242">
        <v>0</v>
      </c>
      <c r="K204" s="151"/>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row>
    <row r="205" spans="1:68" ht="15.75" customHeight="1" x14ac:dyDescent="0.25">
      <c r="A205" s="85" t="s">
        <v>140</v>
      </c>
      <c r="B205" s="244" t="s">
        <v>174</v>
      </c>
      <c r="C205" s="243">
        <v>0</v>
      </c>
      <c r="D205" s="243">
        <v>0</v>
      </c>
      <c r="E205" s="243">
        <v>0</v>
      </c>
      <c r="F205" s="243">
        <v>0</v>
      </c>
      <c r="G205" s="243">
        <v>0</v>
      </c>
      <c r="H205" s="243">
        <v>0</v>
      </c>
      <c r="I205" s="243">
        <v>0</v>
      </c>
      <c r="J205" s="242">
        <v>0</v>
      </c>
      <c r="K205" s="151"/>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row>
    <row r="206" spans="1:68" x14ac:dyDescent="0.25">
      <c r="A206" s="85" t="s">
        <v>138</v>
      </c>
      <c r="B206" s="244" t="s">
        <v>263</v>
      </c>
      <c r="C206" s="243">
        <v>0</v>
      </c>
      <c r="D206" s="243">
        <v>0</v>
      </c>
      <c r="E206" s="243">
        <v>0</v>
      </c>
      <c r="F206" s="243">
        <v>0</v>
      </c>
      <c r="G206" s="243">
        <v>0</v>
      </c>
      <c r="H206" s="243">
        <v>0</v>
      </c>
      <c r="I206" s="243">
        <v>0</v>
      </c>
      <c r="J206" s="242">
        <v>0</v>
      </c>
      <c r="K206" s="151"/>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row>
    <row r="207" spans="1:68" x14ac:dyDescent="0.25">
      <c r="A207" s="85" t="s">
        <v>136</v>
      </c>
      <c r="B207" s="244" t="s">
        <v>346</v>
      </c>
      <c r="C207" s="243">
        <v>0</v>
      </c>
      <c r="D207" s="243">
        <v>0</v>
      </c>
      <c r="E207" s="243">
        <v>0</v>
      </c>
      <c r="F207" s="243">
        <v>0</v>
      </c>
      <c r="G207" s="243">
        <v>0</v>
      </c>
      <c r="H207" s="243">
        <v>0</v>
      </c>
      <c r="I207" s="243">
        <v>0</v>
      </c>
      <c r="J207" s="242">
        <v>0</v>
      </c>
      <c r="K207" s="151"/>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row>
    <row r="208" spans="1:68" x14ac:dyDescent="0.25">
      <c r="A208" s="85" t="s">
        <v>134</v>
      </c>
      <c r="B208" s="244" t="s">
        <v>262</v>
      </c>
      <c r="C208" s="243">
        <v>0</v>
      </c>
      <c r="D208" s="243">
        <v>0</v>
      </c>
      <c r="E208" s="243">
        <v>0</v>
      </c>
      <c r="F208" s="243">
        <v>0</v>
      </c>
      <c r="G208" s="243">
        <v>0</v>
      </c>
      <c r="H208" s="243">
        <v>0</v>
      </c>
      <c r="I208" s="243">
        <v>0</v>
      </c>
      <c r="J208" s="242">
        <v>0</v>
      </c>
      <c r="K208" s="151"/>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row>
    <row r="209" spans="1:68" x14ac:dyDescent="0.25">
      <c r="A209" s="85" t="s">
        <v>132</v>
      </c>
      <c r="B209" s="244" t="s">
        <v>261</v>
      </c>
      <c r="C209" s="243">
        <v>0</v>
      </c>
      <c r="D209" s="243">
        <v>0</v>
      </c>
      <c r="E209" s="243">
        <v>0</v>
      </c>
      <c r="F209" s="243">
        <v>0</v>
      </c>
      <c r="G209" s="243">
        <v>0</v>
      </c>
      <c r="H209" s="243">
        <v>0</v>
      </c>
      <c r="I209" s="243">
        <v>0</v>
      </c>
      <c r="J209" s="242">
        <v>0</v>
      </c>
      <c r="K209" s="151"/>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row>
    <row r="210" spans="1:68" x14ac:dyDescent="0.25">
      <c r="A210" s="85" t="s">
        <v>130</v>
      </c>
      <c r="B210" s="244" t="s">
        <v>119</v>
      </c>
      <c r="C210" s="243">
        <v>0</v>
      </c>
      <c r="D210" s="243">
        <v>0</v>
      </c>
      <c r="E210" s="243">
        <v>0</v>
      </c>
      <c r="F210" s="243">
        <v>0</v>
      </c>
      <c r="G210" s="243">
        <v>0</v>
      </c>
      <c r="H210" s="243">
        <v>0</v>
      </c>
      <c r="I210" s="243">
        <v>0</v>
      </c>
      <c r="J210" s="242">
        <v>0</v>
      </c>
      <c r="K210" s="151"/>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row>
    <row r="211" spans="1:68" x14ac:dyDescent="0.25">
      <c r="A211" s="85" t="s">
        <v>128</v>
      </c>
      <c r="B211" s="244" t="s">
        <v>117</v>
      </c>
      <c r="C211" s="243">
        <v>0</v>
      </c>
      <c r="D211" s="243">
        <v>0</v>
      </c>
      <c r="E211" s="243">
        <v>0</v>
      </c>
      <c r="F211" s="243">
        <v>0</v>
      </c>
      <c r="G211" s="243">
        <v>0</v>
      </c>
      <c r="H211" s="243">
        <v>0</v>
      </c>
      <c r="I211" s="243">
        <v>0</v>
      </c>
      <c r="J211" s="242">
        <v>0</v>
      </c>
      <c r="K211" s="151"/>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row>
    <row r="212" spans="1:68" x14ac:dyDescent="0.25">
      <c r="A212" s="85" t="s">
        <v>126</v>
      </c>
      <c r="B212" s="244" t="s">
        <v>260</v>
      </c>
      <c r="C212" s="243">
        <v>0</v>
      </c>
      <c r="D212" s="243">
        <v>0</v>
      </c>
      <c r="E212" s="243">
        <v>0</v>
      </c>
      <c r="F212" s="243">
        <v>0</v>
      </c>
      <c r="G212" s="243">
        <v>0</v>
      </c>
      <c r="H212" s="243">
        <v>0</v>
      </c>
      <c r="I212" s="243">
        <v>0</v>
      </c>
      <c r="J212" s="242">
        <v>0</v>
      </c>
      <c r="K212" s="151"/>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row>
    <row r="213" spans="1:68" x14ac:dyDescent="0.25">
      <c r="A213" s="85" t="s">
        <v>124</v>
      </c>
      <c r="B213" s="245" t="s">
        <v>113</v>
      </c>
      <c r="C213" s="243">
        <v>0</v>
      </c>
      <c r="D213" s="243">
        <v>0</v>
      </c>
      <c r="E213" s="243">
        <v>0</v>
      </c>
      <c r="F213" s="243">
        <v>0</v>
      </c>
      <c r="G213" s="243">
        <v>0</v>
      </c>
      <c r="H213" s="243">
        <v>0</v>
      </c>
      <c r="I213" s="243">
        <v>0</v>
      </c>
      <c r="J213" s="242">
        <v>0</v>
      </c>
      <c r="K213" s="151"/>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row>
    <row r="214" spans="1:68" x14ac:dyDescent="0.25">
      <c r="A214" s="85" t="s">
        <v>122</v>
      </c>
      <c r="B214" s="244" t="s">
        <v>338</v>
      </c>
      <c r="C214" s="243">
        <v>0</v>
      </c>
      <c r="D214" s="243">
        <v>0</v>
      </c>
      <c r="E214" s="243">
        <v>0</v>
      </c>
      <c r="F214" s="243">
        <v>0</v>
      </c>
      <c r="G214" s="243">
        <v>0</v>
      </c>
      <c r="H214" s="243">
        <v>0</v>
      </c>
      <c r="I214" s="243">
        <v>0</v>
      </c>
      <c r="J214" s="242">
        <v>0</v>
      </c>
      <c r="K214" s="151"/>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row>
    <row r="215" spans="1:68" ht="15.75" thickBot="1" x14ac:dyDescent="0.3">
      <c r="A215" s="85" t="s">
        <v>120</v>
      </c>
      <c r="B215" s="241" t="s">
        <v>109</v>
      </c>
      <c r="C215" s="239">
        <v>0</v>
      </c>
      <c r="D215" s="239">
        <v>0</v>
      </c>
      <c r="E215" s="239">
        <v>0</v>
      </c>
      <c r="F215" s="239">
        <v>0</v>
      </c>
      <c r="G215" s="239">
        <v>0</v>
      </c>
      <c r="H215" s="239">
        <v>0</v>
      </c>
      <c r="I215" s="239">
        <v>0</v>
      </c>
      <c r="J215" s="238">
        <v>0</v>
      </c>
      <c r="K215" s="151"/>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row>
    <row r="216" spans="1:68" ht="15.75" thickTop="1" x14ac:dyDescent="0.25">
      <c r="A216" s="98" t="s">
        <v>118</v>
      </c>
      <c r="B216" s="118" t="s">
        <v>347</v>
      </c>
      <c r="C216" s="718">
        <f t="shared" ref="C216:J216" si="4">+SUM(C217:C235)</f>
        <v>0</v>
      </c>
      <c r="D216" s="718">
        <f t="shared" si="4"/>
        <v>0</v>
      </c>
      <c r="E216" s="718">
        <f t="shared" si="4"/>
        <v>0</v>
      </c>
      <c r="F216" s="718">
        <f t="shared" si="4"/>
        <v>0</v>
      </c>
      <c r="G216" s="718">
        <f t="shared" si="4"/>
        <v>0</v>
      </c>
      <c r="H216" s="718">
        <f t="shared" si="4"/>
        <v>0</v>
      </c>
      <c r="I216" s="718">
        <f t="shared" si="4"/>
        <v>0</v>
      </c>
      <c r="J216" s="719">
        <f t="shared" si="4"/>
        <v>0</v>
      </c>
      <c r="K216" s="151"/>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row>
    <row r="217" spans="1:68" x14ac:dyDescent="0.25">
      <c r="A217" s="98" t="s">
        <v>116</v>
      </c>
      <c r="B217" s="244" t="s">
        <v>183</v>
      </c>
      <c r="C217" s="243">
        <v>0</v>
      </c>
      <c r="D217" s="243">
        <v>0</v>
      </c>
      <c r="E217" s="243">
        <v>0</v>
      </c>
      <c r="F217" s="243">
        <v>0</v>
      </c>
      <c r="G217" s="243">
        <v>0</v>
      </c>
      <c r="H217" s="243">
        <v>0</v>
      </c>
      <c r="I217" s="243">
        <v>0</v>
      </c>
      <c r="J217" s="242">
        <v>0</v>
      </c>
      <c r="K217" s="151"/>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row>
    <row r="218" spans="1:68" ht="30" x14ac:dyDescent="0.25">
      <c r="A218" s="85" t="s">
        <v>114</v>
      </c>
      <c r="B218" s="246" t="s">
        <v>182</v>
      </c>
      <c r="C218" s="243">
        <v>0</v>
      </c>
      <c r="D218" s="243">
        <v>0</v>
      </c>
      <c r="E218" s="243">
        <v>0</v>
      </c>
      <c r="F218" s="243">
        <v>0</v>
      </c>
      <c r="G218" s="243">
        <v>0</v>
      </c>
      <c r="H218" s="243">
        <v>0</v>
      </c>
      <c r="I218" s="243">
        <v>0</v>
      </c>
      <c r="J218" s="242">
        <v>0</v>
      </c>
      <c r="K218" s="151"/>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row>
    <row r="219" spans="1:68" x14ac:dyDescent="0.25">
      <c r="A219" s="85" t="s">
        <v>112</v>
      </c>
      <c r="B219" s="244" t="s">
        <v>181</v>
      </c>
      <c r="C219" s="243">
        <v>0</v>
      </c>
      <c r="D219" s="243">
        <v>0</v>
      </c>
      <c r="E219" s="243">
        <v>0</v>
      </c>
      <c r="F219" s="243">
        <v>0</v>
      </c>
      <c r="G219" s="243">
        <v>0</v>
      </c>
      <c r="H219" s="243">
        <v>0</v>
      </c>
      <c r="I219" s="243">
        <v>0</v>
      </c>
      <c r="J219" s="242">
        <v>0</v>
      </c>
      <c r="K219" s="151"/>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row>
    <row r="220" spans="1:68" x14ac:dyDescent="0.25">
      <c r="A220" s="85" t="s">
        <v>110</v>
      </c>
      <c r="B220" s="244" t="s">
        <v>157</v>
      </c>
      <c r="C220" s="243">
        <v>0</v>
      </c>
      <c r="D220" s="243">
        <v>0</v>
      </c>
      <c r="E220" s="243">
        <v>0</v>
      </c>
      <c r="F220" s="243">
        <v>0</v>
      </c>
      <c r="G220" s="243">
        <v>0</v>
      </c>
      <c r="H220" s="243">
        <v>0</v>
      </c>
      <c r="I220" s="243">
        <v>0</v>
      </c>
      <c r="J220" s="242">
        <v>0</v>
      </c>
      <c r="K220" s="151"/>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row>
    <row r="221" spans="1:68" x14ac:dyDescent="0.25">
      <c r="A221" s="85" t="s">
        <v>108</v>
      </c>
      <c r="B221" s="244" t="s">
        <v>153</v>
      </c>
      <c r="C221" s="243">
        <v>0</v>
      </c>
      <c r="D221" s="243">
        <v>0</v>
      </c>
      <c r="E221" s="243">
        <v>0</v>
      </c>
      <c r="F221" s="243">
        <v>0</v>
      </c>
      <c r="G221" s="243">
        <v>0</v>
      </c>
      <c r="H221" s="243">
        <v>0</v>
      </c>
      <c r="I221" s="243">
        <v>0</v>
      </c>
      <c r="J221" s="242">
        <v>0</v>
      </c>
      <c r="K221" s="151"/>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row>
    <row r="222" spans="1:68" x14ac:dyDescent="0.25">
      <c r="A222" s="85" t="s">
        <v>106</v>
      </c>
      <c r="B222" s="244" t="s">
        <v>145</v>
      </c>
      <c r="C222" s="243">
        <v>0</v>
      </c>
      <c r="D222" s="243">
        <v>0</v>
      </c>
      <c r="E222" s="243">
        <v>0</v>
      </c>
      <c r="F222" s="243">
        <v>0</v>
      </c>
      <c r="G222" s="243">
        <v>0</v>
      </c>
      <c r="H222" s="243">
        <v>0</v>
      </c>
      <c r="I222" s="243">
        <v>0</v>
      </c>
      <c r="J222" s="242">
        <v>0</v>
      </c>
      <c r="K222" s="151"/>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row>
    <row r="223" spans="1:68" x14ac:dyDescent="0.25">
      <c r="A223" s="85" t="s">
        <v>104</v>
      </c>
      <c r="B223" s="244" t="s">
        <v>265</v>
      </c>
      <c r="C223" s="243">
        <v>0</v>
      </c>
      <c r="D223" s="243">
        <v>0</v>
      </c>
      <c r="E223" s="243">
        <v>0</v>
      </c>
      <c r="F223" s="243">
        <v>0</v>
      </c>
      <c r="G223" s="243">
        <v>0</v>
      </c>
      <c r="H223" s="243">
        <v>0</v>
      </c>
      <c r="I223" s="243">
        <v>0</v>
      </c>
      <c r="J223" s="242">
        <v>0</v>
      </c>
      <c r="K223" s="151"/>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row>
    <row r="224" spans="1:68" x14ac:dyDescent="0.25">
      <c r="A224" s="85" t="s">
        <v>102</v>
      </c>
      <c r="B224" s="244" t="s">
        <v>133</v>
      </c>
      <c r="C224" s="243">
        <v>0</v>
      </c>
      <c r="D224" s="243">
        <v>0</v>
      </c>
      <c r="E224" s="243">
        <v>0</v>
      </c>
      <c r="F224" s="243">
        <v>0</v>
      </c>
      <c r="G224" s="243">
        <v>0</v>
      </c>
      <c r="H224" s="243">
        <v>0</v>
      </c>
      <c r="I224" s="243">
        <v>0</v>
      </c>
      <c r="J224" s="242">
        <v>0</v>
      </c>
      <c r="K224" s="151"/>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row>
    <row r="225" spans="1:68" ht="18" customHeight="1" x14ac:dyDescent="0.25">
      <c r="A225" s="85" t="s">
        <v>100</v>
      </c>
      <c r="B225" s="244" t="s">
        <v>174</v>
      </c>
      <c r="C225" s="243">
        <v>0</v>
      </c>
      <c r="D225" s="243">
        <v>0</v>
      </c>
      <c r="E225" s="243">
        <v>0</v>
      </c>
      <c r="F225" s="243">
        <v>0</v>
      </c>
      <c r="G225" s="243">
        <v>0</v>
      </c>
      <c r="H225" s="243">
        <v>0</v>
      </c>
      <c r="I225" s="243">
        <v>0</v>
      </c>
      <c r="J225" s="242">
        <v>0</v>
      </c>
      <c r="K225" s="151"/>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row>
    <row r="226" spans="1:68" x14ac:dyDescent="0.25">
      <c r="A226" s="85" t="s">
        <v>98</v>
      </c>
      <c r="B226" s="244" t="s">
        <v>263</v>
      </c>
      <c r="C226" s="243">
        <v>0</v>
      </c>
      <c r="D226" s="243">
        <v>0</v>
      </c>
      <c r="E226" s="243">
        <v>0</v>
      </c>
      <c r="F226" s="243">
        <v>0</v>
      </c>
      <c r="G226" s="243">
        <v>0</v>
      </c>
      <c r="H226" s="243">
        <v>0</v>
      </c>
      <c r="I226" s="243">
        <v>0</v>
      </c>
      <c r="J226" s="242">
        <v>0</v>
      </c>
      <c r="K226" s="151"/>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row>
    <row r="227" spans="1:68" x14ac:dyDescent="0.25">
      <c r="A227" s="85" t="s">
        <v>96</v>
      </c>
      <c r="B227" s="244" t="s">
        <v>346</v>
      </c>
      <c r="C227" s="243">
        <v>0</v>
      </c>
      <c r="D227" s="243">
        <v>0</v>
      </c>
      <c r="E227" s="243">
        <v>0</v>
      </c>
      <c r="F227" s="243">
        <v>0</v>
      </c>
      <c r="G227" s="243">
        <v>0</v>
      </c>
      <c r="H227" s="243">
        <v>0</v>
      </c>
      <c r="I227" s="243">
        <v>0</v>
      </c>
      <c r="J227" s="242">
        <v>0</v>
      </c>
      <c r="K227" s="151"/>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row>
    <row r="228" spans="1:68" x14ac:dyDescent="0.25">
      <c r="A228" s="85" t="s">
        <v>345</v>
      </c>
      <c r="B228" s="244" t="s">
        <v>262</v>
      </c>
      <c r="C228" s="243">
        <v>0</v>
      </c>
      <c r="D228" s="243">
        <v>0</v>
      </c>
      <c r="E228" s="243">
        <v>0</v>
      </c>
      <c r="F228" s="243">
        <v>0</v>
      </c>
      <c r="G228" s="243">
        <v>0</v>
      </c>
      <c r="H228" s="243">
        <v>0</v>
      </c>
      <c r="I228" s="243">
        <v>0</v>
      </c>
      <c r="J228" s="242">
        <v>0</v>
      </c>
      <c r="K228" s="151"/>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row>
    <row r="229" spans="1:68" x14ac:dyDescent="0.25">
      <c r="A229" s="85" t="s">
        <v>344</v>
      </c>
      <c r="B229" s="244" t="s">
        <v>261</v>
      </c>
      <c r="C229" s="243">
        <v>0</v>
      </c>
      <c r="D229" s="243">
        <v>0</v>
      </c>
      <c r="E229" s="243">
        <v>0</v>
      </c>
      <c r="F229" s="243">
        <v>0</v>
      </c>
      <c r="G229" s="243">
        <v>0</v>
      </c>
      <c r="H229" s="243">
        <v>0</v>
      </c>
      <c r="I229" s="243">
        <v>0</v>
      </c>
      <c r="J229" s="242">
        <v>0</v>
      </c>
      <c r="K229" s="151"/>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row>
    <row r="230" spans="1:68" x14ac:dyDescent="0.25">
      <c r="A230" s="85" t="s">
        <v>343</v>
      </c>
      <c r="B230" s="244" t="s">
        <v>119</v>
      </c>
      <c r="C230" s="243">
        <v>0</v>
      </c>
      <c r="D230" s="243">
        <v>0</v>
      </c>
      <c r="E230" s="243">
        <v>0</v>
      </c>
      <c r="F230" s="243">
        <v>0</v>
      </c>
      <c r="G230" s="243">
        <v>0</v>
      </c>
      <c r="H230" s="243">
        <v>0</v>
      </c>
      <c r="I230" s="243">
        <v>0</v>
      </c>
      <c r="J230" s="242">
        <v>0</v>
      </c>
      <c r="K230" s="151"/>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row>
    <row r="231" spans="1:68" x14ac:dyDescent="0.25">
      <c r="A231" s="85" t="s">
        <v>342</v>
      </c>
      <c r="B231" s="244" t="s">
        <v>117</v>
      </c>
      <c r="C231" s="243">
        <v>0</v>
      </c>
      <c r="D231" s="243">
        <v>0</v>
      </c>
      <c r="E231" s="243">
        <v>0</v>
      </c>
      <c r="F231" s="243">
        <v>0</v>
      </c>
      <c r="G231" s="243">
        <v>0</v>
      </c>
      <c r="H231" s="243">
        <v>0</v>
      </c>
      <c r="I231" s="243">
        <v>0</v>
      </c>
      <c r="J231" s="242">
        <v>0</v>
      </c>
      <c r="K231" s="151"/>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row>
    <row r="232" spans="1:68" x14ac:dyDescent="0.25">
      <c r="A232" s="85" t="s">
        <v>341</v>
      </c>
      <c r="B232" s="244" t="s">
        <v>260</v>
      </c>
      <c r="C232" s="243">
        <v>0</v>
      </c>
      <c r="D232" s="243">
        <v>0</v>
      </c>
      <c r="E232" s="243">
        <v>0</v>
      </c>
      <c r="F232" s="243">
        <v>0</v>
      </c>
      <c r="G232" s="243">
        <v>0</v>
      </c>
      <c r="H232" s="243">
        <v>0</v>
      </c>
      <c r="I232" s="243">
        <v>0</v>
      </c>
      <c r="J232" s="242">
        <v>0</v>
      </c>
      <c r="K232" s="151"/>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row>
    <row r="233" spans="1:68" x14ac:dyDescent="0.25">
      <c r="A233" s="85" t="s">
        <v>340</v>
      </c>
      <c r="B233" s="245" t="s">
        <v>113</v>
      </c>
      <c r="C233" s="243">
        <v>0</v>
      </c>
      <c r="D233" s="243">
        <v>0</v>
      </c>
      <c r="E233" s="243">
        <v>0</v>
      </c>
      <c r="F233" s="243">
        <v>0</v>
      </c>
      <c r="G233" s="243">
        <v>0</v>
      </c>
      <c r="H233" s="243">
        <v>0</v>
      </c>
      <c r="I233" s="243">
        <v>0</v>
      </c>
      <c r="J233" s="242">
        <v>0</v>
      </c>
      <c r="K233" s="151"/>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row>
    <row r="234" spans="1:68" x14ac:dyDescent="0.25">
      <c r="A234" s="85" t="s">
        <v>339</v>
      </c>
      <c r="B234" s="244" t="s">
        <v>338</v>
      </c>
      <c r="C234" s="243">
        <v>0</v>
      </c>
      <c r="D234" s="243">
        <v>0</v>
      </c>
      <c r="E234" s="243">
        <v>0</v>
      </c>
      <c r="F234" s="243">
        <v>0</v>
      </c>
      <c r="G234" s="243">
        <v>0</v>
      </c>
      <c r="H234" s="243">
        <v>0</v>
      </c>
      <c r="I234" s="243">
        <v>0</v>
      </c>
      <c r="J234" s="242">
        <v>0</v>
      </c>
      <c r="K234" s="151"/>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row>
    <row r="235" spans="1:68" ht="15.75" thickBot="1" x14ac:dyDescent="0.3">
      <c r="A235" s="85" t="s">
        <v>337</v>
      </c>
      <c r="B235" s="241" t="s">
        <v>109</v>
      </c>
      <c r="C235" s="240">
        <v>0</v>
      </c>
      <c r="D235" s="239">
        <v>0</v>
      </c>
      <c r="E235" s="239">
        <v>0</v>
      </c>
      <c r="F235" s="239">
        <v>0</v>
      </c>
      <c r="G235" s="239">
        <v>0</v>
      </c>
      <c r="H235" s="239">
        <v>0</v>
      </c>
      <c r="I235" s="239">
        <v>0</v>
      </c>
      <c r="J235" s="238">
        <v>0</v>
      </c>
      <c r="K235" s="151"/>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row>
    <row r="236" spans="1:68" s="214" customFormat="1" ht="16.5" thickTop="1" thickBot="1" x14ac:dyDescent="0.3">
      <c r="A236" s="1" t="s">
        <v>643</v>
      </c>
      <c r="B236" s="218"/>
      <c r="C236" s="217"/>
      <c r="D236" s="216"/>
      <c r="E236" s="216"/>
      <c r="F236" s="113"/>
      <c r="G236" s="113"/>
      <c r="H236" s="113"/>
      <c r="I236" s="113"/>
      <c r="J236" s="113"/>
      <c r="K236" s="237"/>
      <c r="L236" s="113"/>
      <c r="M236" s="113"/>
      <c r="N236" s="113"/>
      <c r="O236" s="113"/>
      <c r="P236" s="113"/>
      <c r="Q236" s="18"/>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c r="BB236" s="113"/>
      <c r="BC236" s="113"/>
      <c r="BD236" s="113"/>
      <c r="BE236" s="113"/>
      <c r="BF236" s="113"/>
      <c r="BG236" s="113"/>
      <c r="BH236" s="113"/>
      <c r="BI236" s="113"/>
      <c r="BJ236" s="113"/>
      <c r="BK236" s="113"/>
      <c r="BL236" s="113"/>
      <c r="BM236" s="113"/>
      <c r="BN236" s="113"/>
      <c r="BO236" s="113"/>
      <c r="BP236" s="113"/>
    </row>
    <row r="237" spans="1:68" ht="15.75" customHeight="1" thickTop="1" x14ac:dyDescent="0.25">
      <c r="A237" s="893" t="s">
        <v>336</v>
      </c>
      <c r="B237" s="944" t="s">
        <v>335</v>
      </c>
      <c r="C237" s="980"/>
      <c r="D237" s="1033"/>
      <c r="E237" s="1037" t="s">
        <v>1</v>
      </c>
      <c r="F237" s="1039" t="s">
        <v>254</v>
      </c>
      <c r="G237" s="1024" t="s">
        <v>334</v>
      </c>
      <c r="H237" s="1025"/>
      <c r="I237" s="1024" t="s">
        <v>333</v>
      </c>
      <c r="J237" s="1025"/>
      <c r="K237" s="1024" t="s">
        <v>332</v>
      </c>
      <c r="L237" s="1025"/>
      <c r="M237" s="1024" t="s">
        <v>331</v>
      </c>
      <c r="N237" s="1025"/>
      <c r="O237" s="1024" t="s">
        <v>330</v>
      </c>
      <c r="P237" s="1025"/>
      <c r="Q237" s="1024" t="s">
        <v>329</v>
      </c>
      <c r="R237" s="1026"/>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row>
    <row r="238" spans="1:68" ht="30" thickBot="1" x14ac:dyDescent="0.3">
      <c r="A238" s="895"/>
      <c r="B238" s="1034"/>
      <c r="C238" s="1035"/>
      <c r="D238" s="1036"/>
      <c r="E238" s="1038"/>
      <c r="F238" s="1040"/>
      <c r="G238" s="235" t="s">
        <v>1</v>
      </c>
      <c r="H238" s="236" t="s">
        <v>282</v>
      </c>
      <c r="I238" s="235" t="s">
        <v>1</v>
      </c>
      <c r="J238" s="236" t="s">
        <v>282</v>
      </c>
      <c r="K238" s="235" t="s">
        <v>1</v>
      </c>
      <c r="L238" s="236" t="s">
        <v>282</v>
      </c>
      <c r="M238" s="235" t="s">
        <v>1</v>
      </c>
      <c r="N238" s="236" t="s">
        <v>282</v>
      </c>
      <c r="O238" s="235" t="s">
        <v>1</v>
      </c>
      <c r="P238" s="236" t="s">
        <v>282</v>
      </c>
      <c r="Q238" s="235" t="s">
        <v>1</v>
      </c>
      <c r="R238" s="234" t="s">
        <v>282</v>
      </c>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row>
    <row r="239" spans="1:68" ht="16.5" thickTop="1" thickBot="1" x14ac:dyDescent="0.3">
      <c r="A239" s="233" t="s">
        <v>2</v>
      </c>
      <c r="B239" s="1027" t="s">
        <v>3</v>
      </c>
      <c r="C239" s="1028"/>
      <c r="D239" s="1029"/>
      <c r="E239" s="229" t="s">
        <v>211</v>
      </c>
      <c r="F239" s="232" t="s">
        <v>253</v>
      </c>
      <c r="G239" s="229" t="s">
        <v>281</v>
      </c>
      <c r="H239" s="231" t="s">
        <v>280</v>
      </c>
      <c r="I239" s="229" t="s">
        <v>279</v>
      </c>
      <c r="J239" s="228" t="s">
        <v>278</v>
      </c>
      <c r="K239" s="227" t="s">
        <v>277</v>
      </c>
      <c r="L239" s="230" t="s">
        <v>276</v>
      </c>
      <c r="M239" s="229" t="s">
        <v>275</v>
      </c>
      <c r="N239" s="228" t="s">
        <v>274</v>
      </c>
      <c r="O239" s="227" t="s">
        <v>273</v>
      </c>
      <c r="P239" s="228" t="s">
        <v>272</v>
      </c>
      <c r="Q239" s="227" t="s">
        <v>271</v>
      </c>
      <c r="R239" s="226" t="s">
        <v>270</v>
      </c>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row>
    <row r="240" spans="1:68" ht="15.75" thickTop="1" x14ac:dyDescent="0.25">
      <c r="A240" s="225">
        <v>1</v>
      </c>
      <c r="B240" s="1030" t="s">
        <v>302</v>
      </c>
      <c r="C240" s="1031"/>
      <c r="D240" s="1032"/>
      <c r="E240" s="720">
        <f>G240+I240+K240+M240+O240+Q240</f>
        <v>0</v>
      </c>
      <c r="F240" s="720">
        <f>H240+J240+L240+N240+P240+R240</f>
        <v>0</v>
      </c>
      <c r="G240" s="721">
        <f>+'c15'!G199</f>
        <v>0</v>
      </c>
      <c r="H240" s="721">
        <f>+'c15'!I199</f>
        <v>0</v>
      </c>
      <c r="I240" s="721">
        <f>+'c15'!J199</f>
        <v>0</v>
      </c>
      <c r="J240" s="721">
        <f>+'c15'!L199</f>
        <v>0</v>
      </c>
      <c r="K240" s="721">
        <f>+'c15'!M199</f>
        <v>0</v>
      </c>
      <c r="L240" s="721">
        <f>+'c15'!O199</f>
        <v>0</v>
      </c>
      <c r="M240" s="721">
        <f>+'c15'!P199</f>
        <v>0</v>
      </c>
      <c r="N240" s="721">
        <f>+'c15'!R199</f>
        <v>0</v>
      </c>
      <c r="O240" s="721">
        <f>+'c15'!S199</f>
        <v>0</v>
      </c>
      <c r="P240" s="721">
        <f>+'c15'!U199</f>
        <v>0</v>
      </c>
      <c r="Q240" s="721">
        <f>+'c15'!V199</f>
        <v>0</v>
      </c>
      <c r="R240" s="722">
        <f>+'c15'!X199</f>
        <v>0</v>
      </c>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row>
    <row r="241" spans="1:68" x14ac:dyDescent="0.25">
      <c r="A241" s="220">
        <v>2</v>
      </c>
      <c r="B241" s="1021" t="s">
        <v>328</v>
      </c>
      <c r="C241" s="1007" t="s">
        <v>327</v>
      </c>
      <c r="D241" s="1009"/>
      <c r="E241" s="723">
        <f t="shared" ref="E241:F257" si="5">G241+I241+K241+M241+O241+Q241</f>
        <v>0</v>
      </c>
      <c r="F241" s="723">
        <f t="shared" si="5"/>
        <v>0</v>
      </c>
      <c r="G241" s="724">
        <f>+'c15'!G216</f>
        <v>0</v>
      </c>
      <c r="H241" s="724">
        <f>+'c15'!I216</f>
        <v>0</v>
      </c>
      <c r="I241" s="724">
        <f>+'c15'!J216</f>
        <v>0</v>
      </c>
      <c r="J241" s="724">
        <f>+'c15'!L216</f>
        <v>0</v>
      </c>
      <c r="K241" s="724">
        <f>+'c15'!M216</f>
        <v>0</v>
      </c>
      <c r="L241" s="724">
        <f>+'c15'!O216</f>
        <v>0</v>
      </c>
      <c r="M241" s="724">
        <f>+'c15'!P216</f>
        <v>0</v>
      </c>
      <c r="N241" s="724">
        <f>+'c15'!R216</f>
        <v>0</v>
      </c>
      <c r="O241" s="724">
        <f>+'c15'!S216</f>
        <v>0</v>
      </c>
      <c r="P241" s="724">
        <f>+'c15'!U216</f>
        <v>0</v>
      </c>
      <c r="Q241" s="724">
        <f>+'c15'!V216</f>
        <v>0</v>
      </c>
      <c r="R241" s="725">
        <f>+'c15'!X216</f>
        <v>0</v>
      </c>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row>
    <row r="242" spans="1:68" ht="31.5" customHeight="1" x14ac:dyDescent="0.25">
      <c r="A242" s="220">
        <v>3</v>
      </c>
      <c r="B242" s="1022"/>
      <c r="C242" s="1019" t="s">
        <v>326</v>
      </c>
      <c r="D242" s="1020"/>
      <c r="E242" s="723">
        <f t="shared" si="5"/>
        <v>0</v>
      </c>
      <c r="F242" s="723">
        <f t="shared" si="5"/>
        <v>0</v>
      </c>
      <c r="G242" s="724">
        <f>+'c15'!G240</f>
        <v>0</v>
      </c>
      <c r="H242" s="724">
        <f>+'c15'!I240</f>
        <v>0</v>
      </c>
      <c r="I242" s="724">
        <f>+'c15'!J240</f>
        <v>0</v>
      </c>
      <c r="J242" s="724">
        <f>+'c15'!L240</f>
        <v>0</v>
      </c>
      <c r="K242" s="724">
        <f>+'c15'!M240</f>
        <v>0</v>
      </c>
      <c r="L242" s="724">
        <f>+'c15'!O240</f>
        <v>0</v>
      </c>
      <c r="M242" s="724">
        <f>+'c15'!P240</f>
        <v>0</v>
      </c>
      <c r="N242" s="724">
        <f>+'c15'!R240</f>
        <v>0</v>
      </c>
      <c r="O242" s="724">
        <f>+'c15'!S240</f>
        <v>0</v>
      </c>
      <c r="P242" s="724">
        <f>+'c15'!U240</f>
        <v>0</v>
      </c>
      <c r="Q242" s="724">
        <f>+'c15'!V240</f>
        <v>0</v>
      </c>
      <c r="R242" s="725">
        <f>+'c15'!X240</f>
        <v>0</v>
      </c>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row>
    <row r="243" spans="1:68" x14ac:dyDescent="0.25">
      <c r="A243" s="220">
        <v>4</v>
      </c>
      <c r="B243" s="1023"/>
      <c r="C243" s="1007" t="s">
        <v>325</v>
      </c>
      <c r="D243" s="1009"/>
      <c r="E243" s="723">
        <f t="shared" si="5"/>
        <v>0</v>
      </c>
      <c r="F243" s="723">
        <f t="shared" si="5"/>
        <v>0</v>
      </c>
      <c r="G243" s="724">
        <f>+'c15'!G200</f>
        <v>0</v>
      </c>
      <c r="H243" s="724">
        <f>+'c15'!I200</f>
        <v>0</v>
      </c>
      <c r="I243" s="724">
        <f>+'c15'!J200</f>
        <v>0</v>
      </c>
      <c r="J243" s="724">
        <f>+'c15'!L200</f>
        <v>0</v>
      </c>
      <c r="K243" s="724">
        <f>+'c15'!M200</f>
        <v>0</v>
      </c>
      <c r="L243" s="724">
        <f>+'c15'!O200</f>
        <v>0</v>
      </c>
      <c r="M243" s="724">
        <f>+'c15'!P200</f>
        <v>0</v>
      </c>
      <c r="N243" s="724">
        <f>+'c15'!R200</f>
        <v>0</v>
      </c>
      <c r="O243" s="724">
        <f>+'c15'!S200</f>
        <v>0</v>
      </c>
      <c r="P243" s="724">
        <f>+'c15'!U200</f>
        <v>0</v>
      </c>
      <c r="Q243" s="724">
        <f>+'c15'!V200</f>
        <v>0</v>
      </c>
      <c r="R243" s="725">
        <f>+'c15'!X200</f>
        <v>0</v>
      </c>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row>
    <row r="244" spans="1:68" ht="42.75" x14ac:dyDescent="0.25">
      <c r="A244" s="220">
        <v>5</v>
      </c>
      <c r="B244" s="222"/>
      <c r="C244" s="224" t="s">
        <v>324</v>
      </c>
      <c r="D244" s="223" t="s">
        <v>323</v>
      </c>
      <c r="E244" s="723">
        <f t="shared" si="5"/>
        <v>0</v>
      </c>
      <c r="F244" s="723">
        <f t="shared" si="5"/>
        <v>0</v>
      </c>
      <c r="G244" s="724">
        <f>+'c15'!G241</f>
        <v>0</v>
      </c>
      <c r="H244" s="724">
        <f>+'c15'!I241</f>
        <v>0</v>
      </c>
      <c r="I244" s="724">
        <f>+'c15'!J241</f>
        <v>0</v>
      </c>
      <c r="J244" s="724">
        <f>+'c15'!L241</f>
        <v>0</v>
      </c>
      <c r="K244" s="724">
        <f>+'c15'!M241</f>
        <v>0</v>
      </c>
      <c r="L244" s="724">
        <f>+'c15'!O241</f>
        <v>0</v>
      </c>
      <c r="M244" s="724">
        <f>+'c15'!P241</f>
        <v>0</v>
      </c>
      <c r="N244" s="724">
        <f>+'c15'!R241</f>
        <v>0</v>
      </c>
      <c r="O244" s="724">
        <f>+'c15'!S241</f>
        <v>0</v>
      </c>
      <c r="P244" s="724">
        <f>+'c15'!U241</f>
        <v>0</v>
      </c>
      <c r="Q244" s="724">
        <f>+'c15'!V241</f>
        <v>0</v>
      </c>
      <c r="R244" s="725">
        <f>+'c15'!X241</f>
        <v>0</v>
      </c>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row>
    <row r="245" spans="1:68" x14ac:dyDescent="0.25">
      <c r="A245" s="220">
        <v>6</v>
      </c>
      <c r="B245" s="1007" t="s">
        <v>301</v>
      </c>
      <c r="C245" s="1008"/>
      <c r="D245" s="1009"/>
      <c r="E245" s="723">
        <f t="shared" si="5"/>
        <v>0</v>
      </c>
      <c r="F245" s="723">
        <f t="shared" si="5"/>
        <v>0</v>
      </c>
      <c r="G245" s="724">
        <f>+'c15'!G263</f>
        <v>0</v>
      </c>
      <c r="H245" s="724">
        <f>+'c15'!I263</f>
        <v>0</v>
      </c>
      <c r="I245" s="724">
        <f>+'c15'!J263</f>
        <v>0</v>
      </c>
      <c r="J245" s="724">
        <f>+'c15'!L263</f>
        <v>0</v>
      </c>
      <c r="K245" s="724">
        <f>+'c15'!M263</f>
        <v>0</v>
      </c>
      <c r="L245" s="724">
        <f>+'c15'!O263</f>
        <v>0</v>
      </c>
      <c r="M245" s="724">
        <f>+'c15'!P263</f>
        <v>0</v>
      </c>
      <c r="N245" s="724">
        <f>+'c15'!R263</f>
        <v>0</v>
      </c>
      <c r="O245" s="724">
        <f>+'c15'!S263</f>
        <v>0</v>
      </c>
      <c r="P245" s="724">
        <f>+'c15'!U263</f>
        <v>0</v>
      </c>
      <c r="Q245" s="724">
        <f>+'c15'!V263</f>
        <v>0</v>
      </c>
      <c r="R245" s="725">
        <f>+'c15'!X263</f>
        <v>0</v>
      </c>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row>
    <row r="246" spans="1:68" ht="15" customHeight="1" x14ac:dyDescent="0.25">
      <c r="A246" s="220">
        <v>7</v>
      </c>
      <c r="B246" s="222" t="s">
        <v>322</v>
      </c>
      <c r="C246" s="1019" t="s">
        <v>321</v>
      </c>
      <c r="D246" s="1020"/>
      <c r="E246" s="723">
        <f t="shared" si="5"/>
        <v>0</v>
      </c>
      <c r="F246" s="723">
        <f t="shared" si="5"/>
        <v>0</v>
      </c>
      <c r="G246" s="724">
        <f>+'c15'!G264</f>
        <v>0</v>
      </c>
      <c r="H246" s="724">
        <f>+'c15'!I264</f>
        <v>0</v>
      </c>
      <c r="I246" s="724">
        <f>+'c15'!J264</f>
        <v>0</v>
      </c>
      <c r="J246" s="724">
        <f>+'c15'!L264</f>
        <v>0</v>
      </c>
      <c r="K246" s="724">
        <f>+'c15'!M264</f>
        <v>0</v>
      </c>
      <c r="L246" s="724">
        <f>+'c15'!O264</f>
        <v>0</v>
      </c>
      <c r="M246" s="724">
        <f>+'c15'!P264</f>
        <v>0</v>
      </c>
      <c r="N246" s="724">
        <f>+'c15'!R264</f>
        <v>0</v>
      </c>
      <c r="O246" s="724">
        <f>+'c15'!S264</f>
        <v>0</v>
      </c>
      <c r="P246" s="724">
        <f>+'c15'!U264</f>
        <v>0</v>
      </c>
      <c r="Q246" s="724">
        <f>+'c15'!V264</f>
        <v>0</v>
      </c>
      <c r="R246" s="725">
        <f>+'c15'!X264</f>
        <v>0</v>
      </c>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row>
    <row r="247" spans="1:68" x14ac:dyDescent="0.25">
      <c r="A247" s="220">
        <v>8</v>
      </c>
      <c r="B247" s="1007" t="s">
        <v>300</v>
      </c>
      <c r="C247" s="1008"/>
      <c r="D247" s="1009"/>
      <c r="E247" s="723">
        <f t="shared" si="5"/>
        <v>0</v>
      </c>
      <c r="F247" s="723">
        <f t="shared" si="5"/>
        <v>0</v>
      </c>
      <c r="G247" s="724">
        <f>+'c15'!G267</f>
        <v>0</v>
      </c>
      <c r="H247" s="724">
        <f>+'c15'!I267</f>
        <v>0</v>
      </c>
      <c r="I247" s="724">
        <f>+'c15'!J267</f>
        <v>0</v>
      </c>
      <c r="J247" s="724">
        <f>+'c15'!L267</f>
        <v>0</v>
      </c>
      <c r="K247" s="724">
        <f>+'c15'!M267</f>
        <v>0</v>
      </c>
      <c r="L247" s="724">
        <f>+'c15'!O267</f>
        <v>0</v>
      </c>
      <c r="M247" s="724">
        <f>+'c15'!P267</f>
        <v>0</v>
      </c>
      <c r="N247" s="724">
        <f>+'c15'!R267</f>
        <v>0</v>
      </c>
      <c r="O247" s="724">
        <f>+'c15'!S267</f>
        <v>0</v>
      </c>
      <c r="P247" s="724">
        <f>+'c15'!U267</f>
        <v>0</v>
      </c>
      <c r="Q247" s="724">
        <f>+'c15'!V267</f>
        <v>0</v>
      </c>
      <c r="R247" s="725">
        <f>+'c15'!X267</f>
        <v>0</v>
      </c>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row>
    <row r="248" spans="1:68" ht="15" customHeight="1" x14ac:dyDescent="0.25">
      <c r="A248" s="220">
        <v>9</v>
      </c>
      <c r="B248" s="222" t="s">
        <v>320</v>
      </c>
      <c r="C248" s="1019" t="s">
        <v>319</v>
      </c>
      <c r="D248" s="1020"/>
      <c r="E248" s="723">
        <f t="shared" si="5"/>
        <v>0</v>
      </c>
      <c r="F248" s="723">
        <f t="shared" si="5"/>
        <v>0</v>
      </c>
      <c r="G248" s="724">
        <f>+'c15'!G268</f>
        <v>0</v>
      </c>
      <c r="H248" s="724">
        <f>+'c15'!I268</f>
        <v>0</v>
      </c>
      <c r="I248" s="724">
        <f>+'c15'!J268</f>
        <v>0</v>
      </c>
      <c r="J248" s="724">
        <f>+'c15'!L268</f>
        <v>0</v>
      </c>
      <c r="K248" s="724">
        <f>+'c15'!M268</f>
        <v>0</v>
      </c>
      <c r="L248" s="724">
        <f>+'c15'!O268</f>
        <v>0</v>
      </c>
      <c r="M248" s="724">
        <f>+'c15'!P268</f>
        <v>0</v>
      </c>
      <c r="N248" s="724">
        <f>+'c15'!R268</f>
        <v>0</v>
      </c>
      <c r="O248" s="724">
        <f>+'c15'!S268</f>
        <v>0</v>
      </c>
      <c r="P248" s="724">
        <f>+'c15'!U268</f>
        <v>0</v>
      </c>
      <c r="Q248" s="724">
        <f>+'c15'!V268</f>
        <v>0</v>
      </c>
      <c r="R248" s="725">
        <f>+'c15'!X268</f>
        <v>0</v>
      </c>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row>
    <row r="249" spans="1:68" x14ac:dyDescent="0.25">
      <c r="A249" s="220">
        <v>10</v>
      </c>
      <c r="B249" s="1007" t="s">
        <v>318</v>
      </c>
      <c r="C249" s="1008"/>
      <c r="D249" s="1009"/>
      <c r="E249" s="723">
        <f>G249+I249+K249+M249+O249+Q249</f>
        <v>0</v>
      </c>
      <c r="F249" s="723">
        <f>H249+J249+L249+N249+P249+R249</f>
        <v>0</v>
      </c>
      <c r="G249" s="724">
        <f>+'c15'!G271</f>
        <v>0</v>
      </c>
      <c r="H249" s="724">
        <f>+'c15'!I271</f>
        <v>0</v>
      </c>
      <c r="I249" s="724">
        <f>+'c15'!J271</f>
        <v>0</v>
      </c>
      <c r="J249" s="724">
        <f>+'c15'!L271</f>
        <v>0</v>
      </c>
      <c r="K249" s="724">
        <f>+'c15'!M271</f>
        <v>0</v>
      </c>
      <c r="L249" s="724">
        <f>+'c15'!O271</f>
        <v>0</v>
      </c>
      <c r="M249" s="724">
        <f>+'c15'!P271</f>
        <v>0</v>
      </c>
      <c r="N249" s="724">
        <f>+'c15'!R271</f>
        <v>0</v>
      </c>
      <c r="O249" s="724">
        <f>+'c15'!S271</f>
        <v>0</v>
      </c>
      <c r="P249" s="724">
        <f>+'c15'!U271</f>
        <v>0</v>
      </c>
      <c r="Q249" s="724">
        <f>+'c15'!V271</f>
        <v>0</v>
      </c>
      <c r="R249" s="725">
        <f>+'c15'!X271</f>
        <v>0</v>
      </c>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row>
    <row r="250" spans="1:68" ht="15" customHeight="1" x14ac:dyDescent="0.25">
      <c r="A250" s="220">
        <v>11</v>
      </c>
      <c r="B250" s="222" t="s">
        <v>317</v>
      </c>
      <c r="C250" s="1019" t="s">
        <v>316</v>
      </c>
      <c r="D250" s="1020"/>
      <c r="E250" s="723">
        <f t="shared" si="5"/>
        <v>0</v>
      </c>
      <c r="F250" s="723">
        <f t="shared" si="5"/>
        <v>0</v>
      </c>
      <c r="G250" s="724">
        <f>+'c15'!G272</f>
        <v>0</v>
      </c>
      <c r="H250" s="724">
        <f>+'c15'!I272</f>
        <v>0</v>
      </c>
      <c r="I250" s="724">
        <f>+'c15'!J272</f>
        <v>0</v>
      </c>
      <c r="J250" s="724">
        <f>+'c15'!L272</f>
        <v>0</v>
      </c>
      <c r="K250" s="724">
        <f>+'c15'!M272</f>
        <v>0</v>
      </c>
      <c r="L250" s="724">
        <f>+'c15'!O272</f>
        <v>0</v>
      </c>
      <c r="M250" s="724">
        <f>+'c15'!P272</f>
        <v>0</v>
      </c>
      <c r="N250" s="724">
        <f>+'c15'!R272</f>
        <v>0</v>
      </c>
      <c r="O250" s="724">
        <f>+'c15'!S272</f>
        <v>0</v>
      </c>
      <c r="P250" s="724">
        <f>+'c15'!U272</f>
        <v>0</v>
      </c>
      <c r="Q250" s="724">
        <f>+'c15'!V272</f>
        <v>0</v>
      </c>
      <c r="R250" s="725">
        <f>+'c15'!X272</f>
        <v>0</v>
      </c>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row>
    <row r="251" spans="1:68" x14ac:dyDescent="0.25">
      <c r="A251" s="220">
        <v>12</v>
      </c>
      <c r="B251" s="1007" t="s">
        <v>315</v>
      </c>
      <c r="C251" s="1008"/>
      <c r="D251" s="1009"/>
      <c r="E251" s="723">
        <f t="shared" si="5"/>
        <v>0</v>
      </c>
      <c r="F251" s="723">
        <f t="shared" si="5"/>
        <v>0</v>
      </c>
      <c r="G251" s="724">
        <f>+'c15'!G273</f>
        <v>0</v>
      </c>
      <c r="H251" s="724">
        <f>+'c15'!I273</f>
        <v>0</v>
      </c>
      <c r="I251" s="724">
        <f>+'c15'!J273</f>
        <v>0</v>
      </c>
      <c r="J251" s="724">
        <f>+'c15'!L273</f>
        <v>0</v>
      </c>
      <c r="K251" s="724">
        <f>+'c15'!M273</f>
        <v>0</v>
      </c>
      <c r="L251" s="724">
        <f>+'c15'!O273</f>
        <v>0</v>
      </c>
      <c r="M251" s="724">
        <f>+'c15'!P273</f>
        <v>0</v>
      </c>
      <c r="N251" s="724">
        <f>+'c15'!R273</f>
        <v>0</v>
      </c>
      <c r="O251" s="724">
        <f>+'c15'!S273</f>
        <v>0</v>
      </c>
      <c r="P251" s="724">
        <f>+'c15'!U273</f>
        <v>0</v>
      </c>
      <c r="Q251" s="724">
        <f>+'c15'!V273</f>
        <v>0</v>
      </c>
      <c r="R251" s="725">
        <f>+'c15'!X273</f>
        <v>0</v>
      </c>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row>
    <row r="252" spans="1:68" x14ac:dyDescent="0.25">
      <c r="A252" s="220">
        <v>13</v>
      </c>
      <c r="B252" s="222" t="s">
        <v>314</v>
      </c>
      <c r="C252" s="1007" t="s">
        <v>313</v>
      </c>
      <c r="D252" s="1009"/>
      <c r="E252" s="723">
        <f t="shared" si="5"/>
        <v>0</v>
      </c>
      <c r="F252" s="723">
        <f t="shared" si="5"/>
        <v>0</v>
      </c>
      <c r="G252" s="724">
        <f>+'c15'!G274</f>
        <v>0</v>
      </c>
      <c r="H252" s="724">
        <f>+'c15'!I274</f>
        <v>0</v>
      </c>
      <c r="I252" s="724">
        <f>+'c15'!J274</f>
        <v>0</v>
      </c>
      <c r="J252" s="724">
        <f>+'c15'!L274</f>
        <v>0</v>
      </c>
      <c r="K252" s="724">
        <f>+'c15'!M274</f>
        <v>0</v>
      </c>
      <c r="L252" s="724">
        <f>+'c15'!O274</f>
        <v>0</v>
      </c>
      <c r="M252" s="724">
        <f>+'c15'!P274</f>
        <v>0</v>
      </c>
      <c r="N252" s="724">
        <f>+'c15'!R274</f>
        <v>0</v>
      </c>
      <c r="O252" s="724">
        <f>+'c15'!S274</f>
        <v>0</v>
      </c>
      <c r="P252" s="724">
        <f>+'c15'!U274</f>
        <v>0</v>
      </c>
      <c r="Q252" s="724">
        <f>+'c15'!V274</f>
        <v>0</v>
      </c>
      <c r="R252" s="725">
        <f>+'c15'!X274</f>
        <v>0</v>
      </c>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row>
    <row r="253" spans="1:68" x14ac:dyDescent="0.25">
      <c r="A253" s="220">
        <v>14</v>
      </c>
      <c r="B253" s="1007" t="s">
        <v>312</v>
      </c>
      <c r="C253" s="1008"/>
      <c r="D253" s="1009"/>
      <c r="E253" s="723">
        <f t="shared" si="5"/>
        <v>0</v>
      </c>
      <c r="F253" s="723">
        <f t="shared" si="5"/>
        <v>0</v>
      </c>
      <c r="G253" s="724">
        <f>+'c15'!G275</f>
        <v>0</v>
      </c>
      <c r="H253" s="724">
        <f>+'c15'!I275</f>
        <v>0</v>
      </c>
      <c r="I253" s="724">
        <f>+'c15'!J275</f>
        <v>0</v>
      </c>
      <c r="J253" s="724">
        <f>+'c15'!L275</f>
        <v>0</v>
      </c>
      <c r="K253" s="724">
        <f>+'c15'!M275</f>
        <v>0</v>
      </c>
      <c r="L253" s="724">
        <f>+'c15'!O275</f>
        <v>0</v>
      </c>
      <c r="M253" s="724">
        <f>+'c15'!P275</f>
        <v>0</v>
      </c>
      <c r="N253" s="724">
        <f>+'c15'!R275</f>
        <v>0</v>
      </c>
      <c r="O253" s="724">
        <f>+'c15'!S275</f>
        <v>0</v>
      </c>
      <c r="P253" s="724">
        <f>+'c15'!U275</f>
        <v>0</v>
      </c>
      <c r="Q253" s="724">
        <f>+'c15'!V275</f>
        <v>0</v>
      </c>
      <c r="R253" s="725">
        <f>+'c15'!X275</f>
        <v>0</v>
      </c>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row>
    <row r="254" spans="1:68" x14ac:dyDescent="0.25">
      <c r="A254" s="220">
        <v>15</v>
      </c>
      <c r="B254" s="1007" t="s">
        <v>311</v>
      </c>
      <c r="C254" s="1008"/>
      <c r="D254" s="1009"/>
      <c r="E254" s="723">
        <f t="shared" si="5"/>
        <v>0</v>
      </c>
      <c r="F254" s="723">
        <f t="shared" si="5"/>
        <v>0</v>
      </c>
      <c r="G254" s="724">
        <f>+'c15'!G277</f>
        <v>0</v>
      </c>
      <c r="H254" s="724">
        <f>+'c15'!I277</f>
        <v>0</v>
      </c>
      <c r="I254" s="724">
        <f>+'c15'!J277</f>
        <v>0</v>
      </c>
      <c r="J254" s="724">
        <f>+'c15'!L277</f>
        <v>0</v>
      </c>
      <c r="K254" s="724">
        <f>+'c15'!M277</f>
        <v>0</v>
      </c>
      <c r="L254" s="724">
        <f>+'c15'!O277</f>
        <v>0</v>
      </c>
      <c r="M254" s="724">
        <f>+'c15'!P277</f>
        <v>0</v>
      </c>
      <c r="N254" s="724">
        <f>+'c15'!R277</f>
        <v>0</v>
      </c>
      <c r="O254" s="724">
        <f>+'c15'!S277</f>
        <v>0</v>
      </c>
      <c r="P254" s="724">
        <f>+'c15'!U277</f>
        <v>0</v>
      </c>
      <c r="Q254" s="724">
        <f>+'c15'!V277</f>
        <v>0</v>
      </c>
      <c r="R254" s="725">
        <f>+'c15'!X277</f>
        <v>0</v>
      </c>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row>
    <row r="255" spans="1:68" x14ac:dyDescent="0.25">
      <c r="A255" s="220">
        <v>16</v>
      </c>
      <c r="B255" s="1007" t="s">
        <v>310</v>
      </c>
      <c r="C255" s="1008"/>
      <c r="D255" s="1009"/>
      <c r="E255" s="723">
        <f t="shared" si="5"/>
        <v>0</v>
      </c>
      <c r="F255" s="723">
        <f t="shared" si="5"/>
        <v>0</v>
      </c>
      <c r="G255" s="724">
        <f>+'c15'!G62</f>
        <v>0</v>
      </c>
      <c r="H255" s="724">
        <f>+'c15'!I62</f>
        <v>0</v>
      </c>
      <c r="I255" s="724">
        <f>+'c15'!J62</f>
        <v>0</v>
      </c>
      <c r="J255" s="724">
        <f>+'c15'!L62</f>
        <v>0</v>
      </c>
      <c r="K255" s="724">
        <f>+'c15'!M62</f>
        <v>0</v>
      </c>
      <c r="L255" s="724">
        <f>+'c15'!O62</f>
        <v>0</v>
      </c>
      <c r="M255" s="724">
        <f>+'c15'!P62</f>
        <v>0</v>
      </c>
      <c r="N255" s="724">
        <f>+'c15'!R62</f>
        <v>0</v>
      </c>
      <c r="O255" s="724">
        <f>+'c15'!S62</f>
        <v>0</v>
      </c>
      <c r="P255" s="724">
        <f>+'c15'!U62</f>
        <v>0</v>
      </c>
      <c r="Q255" s="724">
        <f>+'c15'!V62</f>
        <v>0</v>
      </c>
      <c r="R255" s="725">
        <f>+'c15'!X62</f>
        <v>0</v>
      </c>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row>
    <row r="256" spans="1:68" ht="15" customHeight="1" x14ac:dyDescent="0.25">
      <c r="A256" s="220">
        <v>17</v>
      </c>
      <c r="B256" s="222" t="s">
        <v>309</v>
      </c>
      <c r="C256" s="1019" t="s">
        <v>308</v>
      </c>
      <c r="D256" s="1020"/>
      <c r="E256" s="723">
        <f t="shared" si="5"/>
        <v>0</v>
      </c>
      <c r="F256" s="723">
        <f t="shared" si="5"/>
        <v>0</v>
      </c>
      <c r="G256" s="724">
        <f>+'c15'!G63</f>
        <v>0</v>
      </c>
      <c r="H256" s="724">
        <f>+'c15'!I63</f>
        <v>0</v>
      </c>
      <c r="I256" s="724">
        <f>+'c15'!J63</f>
        <v>0</v>
      </c>
      <c r="J256" s="724">
        <f>+'c15'!L63</f>
        <v>0</v>
      </c>
      <c r="K256" s="724">
        <f>+'c15'!M63</f>
        <v>0</v>
      </c>
      <c r="L256" s="724">
        <f>+'c15'!O63</f>
        <v>0</v>
      </c>
      <c r="M256" s="724">
        <f>+'c15'!P63</f>
        <v>0</v>
      </c>
      <c r="N256" s="724">
        <f>+'c15'!R63</f>
        <v>0</v>
      </c>
      <c r="O256" s="724">
        <f>+'c15'!S63</f>
        <v>0</v>
      </c>
      <c r="P256" s="724">
        <f>+'c15'!U63</f>
        <v>0</v>
      </c>
      <c r="Q256" s="724">
        <f>+'c15'!V63</f>
        <v>0</v>
      </c>
      <c r="R256" s="725">
        <f>+'c15'!X63</f>
        <v>0</v>
      </c>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row>
    <row r="257" spans="1:68" ht="31.5" customHeight="1" x14ac:dyDescent="0.25">
      <c r="A257" s="220">
        <v>18</v>
      </c>
      <c r="B257" s="1021" t="s">
        <v>307</v>
      </c>
      <c r="C257" s="1019" t="s">
        <v>306</v>
      </c>
      <c r="D257" s="1020"/>
      <c r="E257" s="723">
        <f t="shared" si="5"/>
        <v>0</v>
      </c>
      <c r="F257" s="723">
        <f t="shared" si="5"/>
        <v>0</v>
      </c>
      <c r="G257" s="724">
        <f>+'c15'!G66</f>
        <v>0</v>
      </c>
      <c r="H257" s="724">
        <f>+'c15'!I66</f>
        <v>0</v>
      </c>
      <c r="I257" s="724">
        <f>+'c15'!J66</f>
        <v>0</v>
      </c>
      <c r="J257" s="724">
        <f>+'c15'!L66</f>
        <v>0</v>
      </c>
      <c r="K257" s="724">
        <f>+'c15'!M66</f>
        <v>0</v>
      </c>
      <c r="L257" s="724">
        <f>+'c15'!O66</f>
        <v>0</v>
      </c>
      <c r="M257" s="724">
        <f>+'c15'!P66</f>
        <v>0</v>
      </c>
      <c r="N257" s="724">
        <f>+'c15'!R66</f>
        <v>0</v>
      </c>
      <c r="O257" s="724">
        <f>+'c15'!S66</f>
        <v>0</v>
      </c>
      <c r="P257" s="724">
        <f>+'c15'!U66</f>
        <v>0</v>
      </c>
      <c r="Q257" s="724">
        <f>+'c15'!V66</f>
        <v>0</v>
      </c>
      <c r="R257" s="725">
        <f>+'c15'!X66</f>
        <v>0</v>
      </c>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row>
    <row r="258" spans="1:68" ht="15" customHeight="1" x14ac:dyDescent="0.25">
      <c r="A258" s="220">
        <v>19</v>
      </c>
      <c r="B258" s="1022"/>
      <c r="C258" s="1019" t="s">
        <v>305</v>
      </c>
      <c r="D258" s="1020"/>
      <c r="E258" s="723">
        <f t="shared" ref="E258:F261" si="6">G258+I258+K258+M258+O258+Q258</f>
        <v>0</v>
      </c>
      <c r="F258" s="723">
        <f t="shared" si="6"/>
        <v>0</v>
      </c>
      <c r="G258" s="724">
        <f>+'c15'!G74</f>
        <v>0</v>
      </c>
      <c r="H258" s="724">
        <f>+'c15'!I74</f>
        <v>0</v>
      </c>
      <c r="I258" s="724">
        <f>+'c15'!J74</f>
        <v>0</v>
      </c>
      <c r="J258" s="724">
        <f>+'c15'!L74</f>
        <v>0</v>
      </c>
      <c r="K258" s="724">
        <f>+'c15'!M74</f>
        <v>0</v>
      </c>
      <c r="L258" s="724">
        <f>+'c15'!O74</f>
        <v>0</v>
      </c>
      <c r="M258" s="724">
        <f>+'c15'!P74</f>
        <v>0</v>
      </c>
      <c r="N258" s="724">
        <f>+'c15'!R74</f>
        <v>0</v>
      </c>
      <c r="O258" s="724">
        <f>+'c15'!S74</f>
        <v>0</v>
      </c>
      <c r="P258" s="724">
        <f>+'c15'!U74</f>
        <v>0</v>
      </c>
      <c r="Q258" s="724">
        <f>+'c15'!V74</f>
        <v>0</v>
      </c>
      <c r="R258" s="725">
        <f>+'c15'!X74</f>
        <v>0</v>
      </c>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row>
    <row r="259" spans="1:68" ht="28.5" x14ac:dyDescent="0.25">
      <c r="A259" s="220">
        <v>20</v>
      </c>
      <c r="B259" s="1023"/>
      <c r="C259" s="222" t="s">
        <v>304</v>
      </c>
      <c r="D259" s="221" t="s">
        <v>303</v>
      </c>
      <c r="E259" s="723">
        <f t="shared" si="6"/>
        <v>0</v>
      </c>
      <c r="F259" s="723">
        <f t="shared" si="6"/>
        <v>0</v>
      </c>
      <c r="G259" s="724">
        <f>+'c15'!G75</f>
        <v>0</v>
      </c>
      <c r="H259" s="724">
        <f>+'c15'!I75</f>
        <v>0</v>
      </c>
      <c r="I259" s="724">
        <f>+'c15'!J75</f>
        <v>0</v>
      </c>
      <c r="J259" s="724">
        <f>+'c15'!L75</f>
        <v>0</v>
      </c>
      <c r="K259" s="724">
        <f>+'c15'!M75</f>
        <v>0</v>
      </c>
      <c r="L259" s="724">
        <f>+'c15'!O75</f>
        <v>0</v>
      </c>
      <c r="M259" s="724">
        <f>+'c15'!P75</f>
        <v>0</v>
      </c>
      <c r="N259" s="724">
        <f>+'c15'!R75</f>
        <v>0</v>
      </c>
      <c r="O259" s="724">
        <f>+'c15'!S75</f>
        <v>0</v>
      </c>
      <c r="P259" s="724">
        <f>+'c15'!U75</f>
        <v>0</v>
      </c>
      <c r="Q259" s="724">
        <f>+'c15'!V75</f>
        <v>0</v>
      </c>
      <c r="R259" s="725">
        <f>+'c15'!X75</f>
        <v>0</v>
      </c>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row>
    <row r="260" spans="1:68" x14ac:dyDescent="0.25">
      <c r="A260" s="220">
        <v>21</v>
      </c>
      <c r="B260" s="1007" t="s">
        <v>285</v>
      </c>
      <c r="C260" s="1008"/>
      <c r="D260" s="1009"/>
      <c r="E260" s="723">
        <f t="shared" si="6"/>
        <v>0</v>
      </c>
      <c r="F260" s="723">
        <f t="shared" si="6"/>
        <v>0</v>
      </c>
      <c r="G260" s="724">
        <f>+'c15'!G94</f>
        <v>0</v>
      </c>
      <c r="H260" s="724">
        <f>+'c15'!I94</f>
        <v>0</v>
      </c>
      <c r="I260" s="724">
        <f>+'c15'!J94</f>
        <v>0</v>
      </c>
      <c r="J260" s="724">
        <f>+'c15'!L94</f>
        <v>0</v>
      </c>
      <c r="K260" s="724">
        <f>+'c15'!M94</f>
        <v>0</v>
      </c>
      <c r="L260" s="724">
        <f>+'c15'!O94</f>
        <v>0</v>
      </c>
      <c r="M260" s="724">
        <f>+'c15'!P94</f>
        <v>0</v>
      </c>
      <c r="N260" s="724">
        <f>+'c15'!R94</f>
        <v>0</v>
      </c>
      <c r="O260" s="724">
        <f>+'c15'!S94</f>
        <v>0</v>
      </c>
      <c r="P260" s="724">
        <f>+'c15'!U94</f>
        <v>0</v>
      </c>
      <c r="Q260" s="724">
        <f>+'c15'!V94</f>
        <v>0</v>
      </c>
      <c r="R260" s="725">
        <f>+'c15'!X94</f>
        <v>0</v>
      </c>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row>
    <row r="261" spans="1:68" ht="15.75" thickBot="1" x14ac:dyDescent="0.3">
      <c r="A261" s="219">
        <v>22</v>
      </c>
      <c r="B261" s="1010" t="s">
        <v>284</v>
      </c>
      <c r="C261" s="1011"/>
      <c r="D261" s="1012"/>
      <c r="E261" s="726">
        <f t="shared" si="6"/>
        <v>0</v>
      </c>
      <c r="F261" s="726">
        <f t="shared" si="6"/>
        <v>0</v>
      </c>
      <c r="G261" s="727">
        <f>+'c15'!G95+'c15'!G96+'c15'!G97</f>
        <v>0</v>
      </c>
      <c r="H261" s="727">
        <f>+'c15'!I95+'c15'!I96+'c15'!I97</f>
        <v>0</v>
      </c>
      <c r="I261" s="727">
        <f>+'c15'!J95+'c15'!J96+'c15'!J97</f>
        <v>0</v>
      </c>
      <c r="J261" s="727">
        <f>+'c15'!L95+'c15'!L96+'c15'!L97</f>
        <v>0</v>
      </c>
      <c r="K261" s="727">
        <f>+'c15'!M95+'c15'!M96+'c15'!M97</f>
        <v>0</v>
      </c>
      <c r="L261" s="727">
        <f>+'c15'!O95+'c15'!O96+'c15'!O97</f>
        <v>0</v>
      </c>
      <c r="M261" s="727">
        <f>+'c15'!P95+'c15'!P96+'c15'!P97</f>
        <v>0</v>
      </c>
      <c r="N261" s="727">
        <f>+'c15'!R95+'c15'!R96+'c15'!R97</f>
        <v>0</v>
      </c>
      <c r="O261" s="727">
        <f>+'c15'!S95+'c15'!S96+'c15'!S97</f>
        <v>0</v>
      </c>
      <c r="P261" s="727">
        <f>+'c15'!U95+'c15'!U96+'c15'!U97</f>
        <v>0</v>
      </c>
      <c r="Q261" s="727">
        <f>+'c15'!V95+'c15'!V96+'c15'!V97</f>
        <v>0</v>
      </c>
      <c r="R261" s="728">
        <f>+'c15'!X95+'c15'!X96+'c15'!X97</f>
        <v>0</v>
      </c>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row>
    <row r="262" spans="1:68" s="214" customFormat="1" ht="15.75" thickTop="1" x14ac:dyDescent="0.25">
      <c r="A262" s="1" t="s">
        <v>644</v>
      </c>
      <c r="B262" s="218"/>
      <c r="C262" s="218"/>
      <c r="D262" s="218"/>
      <c r="E262" s="217"/>
      <c r="F262" s="216"/>
      <c r="G262" s="216"/>
      <c r="H262" s="216"/>
      <c r="I262" s="216"/>
      <c r="J262" s="216"/>
      <c r="K262" s="216"/>
      <c r="L262" s="216"/>
      <c r="M262" s="216"/>
      <c r="N262" s="216"/>
      <c r="O262" s="216"/>
      <c r="P262" s="216"/>
      <c r="Q262" s="215"/>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c r="BD262" s="113"/>
      <c r="BE262" s="113"/>
      <c r="BF262" s="113"/>
      <c r="BG262" s="113"/>
      <c r="BH262" s="113"/>
      <c r="BI262" s="113"/>
      <c r="BJ262" s="113"/>
      <c r="BK262" s="113"/>
      <c r="BL262" s="113"/>
      <c r="BM262" s="113"/>
      <c r="BN262" s="113"/>
      <c r="BO262" s="113"/>
      <c r="BP262" s="113"/>
    </row>
    <row r="263" spans="1:68" ht="15.75" thickBot="1" x14ac:dyDescent="0.3">
      <c r="A263" s="18"/>
      <c r="B263" s="18"/>
      <c r="C263" s="763" t="str">
        <f>IF(C267=E240,"OK","Err")</f>
        <v>OK</v>
      </c>
      <c r="D263" s="763" t="str">
        <f>IF(D267=F240,"OK","Err")</f>
        <v>OK</v>
      </c>
      <c r="E263" s="763" t="str">
        <f>IF(E267=E245,"OK","Err")</f>
        <v>OK</v>
      </c>
      <c r="F263" s="763" t="str">
        <f>IF(F267=F245,"OK","Err")</f>
        <v>OK</v>
      </c>
      <c r="G263" s="763" t="str">
        <f>IF(G267=E247,"OK","Err")</f>
        <v>OK</v>
      </c>
      <c r="H263" s="763" t="str">
        <f>IF(H267=F247,"OK","Err")</f>
        <v>OK</v>
      </c>
      <c r="I263" s="763" t="str">
        <f>IF(I267=E249,"OK","Err")</f>
        <v>OK</v>
      </c>
      <c r="J263" s="763" t="str">
        <f>IF(J267=F249,"OK","Err")</f>
        <v>OK</v>
      </c>
      <c r="K263" s="763" t="str">
        <f>IF(K267=E250,"OK","Err")</f>
        <v>OK</v>
      </c>
      <c r="L263" s="763" t="str">
        <f>IF(L267=F250,"OK","Err")</f>
        <v>OK</v>
      </c>
      <c r="M263" s="763" t="str">
        <f>IF(M267=E251,"OK","Err")</f>
        <v>OK</v>
      </c>
      <c r="N263" s="763" t="str">
        <f>IF(N267=F251,"OK","Err")</f>
        <v>OK</v>
      </c>
      <c r="O263" s="763" t="str">
        <f>IF(O267=E252,"OK","Err")</f>
        <v>OK</v>
      </c>
      <c r="P263" s="763" t="str">
        <f>IF(P267=F252,"OK","Err")</f>
        <v>OK</v>
      </c>
      <c r="Q263" s="763" t="str">
        <f>IF(Q267=E253,"OK","Err")</f>
        <v>OK</v>
      </c>
      <c r="R263" s="763" t="str">
        <f>IF(R267=F253,"OK","Err")</f>
        <v>OK</v>
      </c>
      <c r="S263" s="763" t="str">
        <f>IF(S267=E254,"OK","Err")</f>
        <v>OK</v>
      </c>
      <c r="T263" s="763" t="str">
        <f>IF(T267=F254,"OK","Err")</f>
        <v>OK</v>
      </c>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row>
    <row r="264" spans="1:68" ht="24" customHeight="1" thickTop="1" thickBot="1" x14ac:dyDescent="0.3">
      <c r="A264" s="1013" t="s">
        <v>214</v>
      </c>
      <c r="B264" s="1015" t="s">
        <v>169</v>
      </c>
      <c r="C264" s="1017" t="s">
        <v>302</v>
      </c>
      <c r="D264" s="1018"/>
      <c r="E264" s="994" t="s">
        <v>301</v>
      </c>
      <c r="F264" s="1018"/>
      <c r="G264" s="992" t="s">
        <v>300</v>
      </c>
      <c r="H264" s="993"/>
      <c r="I264" s="994" t="s">
        <v>299</v>
      </c>
      <c r="J264" s="995"/>
      <c r="K264" s="996" t="s">
        <v>298</v>
      </c>
      <c r="L264" s="995"/>
      <c r="M264" s="997" t="s">
        <v>297</v>
      </c>
      <c r="N264" s="998"/>
      <c r="O264" s="999" t="s">
        <v>296</v>
      </c>
      <c r="P264" s="1000"/>
      <c r="Q264" s="213" t="s">
        <v>295</v>
      </c>
      <c r="R264" s="212"/>
      <c r="S264" s="211" t="s">
        <v>294</v>
      </c>
      <c r="T264" s="210"/>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row>
    <row r="265" spans="1:68" ht="30" thickBot="1" x14ac:dyDescent="0.3">
      <c r="A265" s="1014"/>
      <c r="B265" s="1016"/>
      <c r="C265" s="207" t="s">
        <v>293</v>
      </c>
      <c r="D265" s="208" t="s">
        <v>282</v>
      </c>
      <c r="E265" s="207" t="s">
        <v>293</v>
      </c>
      <c r="F265" s="208" t="s">
        <v>282</v>
      </c>
      <c r="G265" s="207" t="s">
        <v>293</v>
      </c>
      <c r="H265" s="208" t="s">
        <v>282</v>
      </c>
      <c r="I265" s="207" t="s">
        <v>293</v>
      </c>
      <c r="J265" s="208" t="s">
        <v>282</v>
      </c>
      <c r="K265" s="207" t="s">
        <v>293</v>
      </c>
      <c r="L265" s="208" t="s">
        <v>282</v>
      </c>
      <c r="M265" s="207" t="s">
        <v>293</v>
      </c>
      <c r="N265" s="209" t="s">
        <v>282</v>
      </c>
      <c r="O265" s="207" t="s">
        <v>293</v>
      </c>
      <c r="P265" s="208" t="s">
        <v>282</v>
      </c>
      <c r="Q265" s="207" t="s">
        <v>293</v>
      </c>
      <c r="R265" s="206" t="s">
        <v>282</v>
      </c>
      <c r="S265" s="205" t="s">
        <v>293</v>
      </c>
      <c r="T265" s="204" t="s">
        <v>282</v>
      </c>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row>
    <row r="266" spans="1:68" ht="16.5" thickTop="1" thickBot="1" x14ac:dyDescent="0.3">
      <c r="A266" s="75" t="s">
        <v>2</v>
      </c>
      <c r="B266" s="121" t="s">
        <v>3</v>
      </c>
      <c r="C266" s="202" t="s">
        <v>211</v>
      </c>
      <c r="D266" s="203" t="s">
        <v>253</v>
      </c>
      <c r="E266" s="202" t="s">
        <v>281</v>
      </c>
      <c r="F266" s="203" t="s">
        <v>280</v>
      </c>
      <c r="G266" s="202" t="s">
        <v>279</v>
      </c>
      <c r="H266" s="203" t="s">
        <v>278</v>
      </c>
      <c r="I266" s="202" t="s">
        <v>277</v>
      </c>
      <c r="J266" s="203" t="s">
        <v>276</v>
      </c>
      <c r="K266" s="202" t="s">
        <v>275</v>
      </c>
      <c r="L266" s="203" t="s">
        <v>274</v>
      </c>
      <c r="M266" s="202" t="s">
        <v>273</v>
      </c>
      <c r="N266" s="203" t="s">
        <v>272</v>
      </c>
      <c r="O266" s="202" t="s">
        <v>271</v>
      </c>
      <c r="P266" s="201" t="s">
        <v>270</v>
      </c>
      <c r="Q266" s="200">
        <v>15</v>
      </c>
      <c r="R266" s="199">
        <v>16</v>
      </c>
      <c r="S266" s="198">
        <v>17</v>
      </c>
      <c r="T266" s="197">
        <v>18</v>
      </c>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row>
    <row r="267" spans="1:68" ht="15.75" thickTop="1" x14ac:dyDescent="0.25">
      <c r="A267" s="69">
        <v>1</v>
      </c>
      <c r="B267" s="118" t="s">
        <v>292</v>
      </c>
      <c r="C267" s="764">
        <f>SUM(C269:C322)-C270-C272-C274-C277-C280-C282-C284-C286-C288-C301</f>
        <v>0</v>
      </c>
      <c r="D267" s="764">
        <f t="shared" ref="D267:T267" si="7">SUM(D269:D322)-D270-D272-D274-D277-D280-D282-D284-D286-D288-D301</f>
        <v>0</v>
      </c>
      <c r="E267" s="764">
        <f t="shared" si="7"/>
        <v>0</v>
      </c>
      <c r="F267" s="764">
        <f t="shared" si="7"/>
        <v>0</v>
      </c>
      <c r="G267" s="764">
        <f t="shared" si="7"/>
        <v>0</v>
      </c>
      <c r="H267" s="764">
        <f t="shared" si="7"/>
        <v>0</v>
      </c>
      <c r="I267" s="764">
        <f t="shared" si="7"/>
        <v>0</v>
      </c>
      <c r="J267" s="764">
        <f t="shared" si="7"/>
        <v>0</v>
      </c>
      <c r="K267" s="764">
        <f t="shared" si="7"/>
        <v>0</v>
      </c>
      <c r="L267" s="764">
        <f t="shared" si="7"/>
        <v>0</v>
      </c>
      <c r="M267" s="764">
        <f t="shared" si="7"/>
        <v>0</v>
      </c>
      <c r="N267" s="764">
        <f t="shared" si="7"/>
        <v>0</v>
      </c>
      <c r="O267" s="764">
        <f t="shared" si="7"/>
        <v>0</v>
      </c>
      <c r="P267" s="764">
        <f t="shared" si="7"/>
        <v>0</v>
      </c>
      <c r="Q267" s="764">
        <f t="shared" si="7"/>
        <v>0</v>
      </c>
      <c r="R267" s="764">
        <f t="shared" si="7"/>
        <v>0</v>
      </c>
      <c r="S267" s="764">
        <f t="shared" si="7"/>
        <v>0</v>
      </c>
      <c r="T267" s="764">
        <f t="shared" si="7"/>
        <v>0</v>
      </c>
      <c r="U267" s="171"/>
      <c r="V267" s="171"/>
      <c r="W267" s="170"/>
      <c r="X267" s="170"/>
      <c r="Y267" s="170"/>
      <c r="Z267" s="170"/>
      <c r="AA267" s="170"/>
      <c r="AB267" s="170"/>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row>
    <row r="268" spans="1:68" x14ac:dyDescent="0.25">
      <c r="A268" s="69">
        <v>2</v>
      </c>
      <c r="B268" s="167" t="s">
        <v>264</v>
      </c>
      <c r="C268" s="765">
        <f>+'c15'!Y199</f>
        <v>0</v>
      </c>
      <c r="D268" s="765">
        <f>+'c15'!AA199</f>
        <v>0</v>
      </c>
      <c r="E268" s="765">
        <f>+'c15'!Y263</f>
        <v>0</v>
      </c>
      <c r="F268" s="765">
        <f>+'c15'!AA263</f>
        <v>0</v>
      </c>
      <c r="G268" s="765">
        <f>+'c15'!Y267</f>
        <v>0</v>
      </c>
      <c r="H268" s="765">
        <f>+'c15'!AA267</f>
        <v>0</v>
      </c>
      <c r="I268" s="765">
        <f>+'c15'!Y271</f>
        <v>0</v>
      </c>
      <c r="J268" s="765">
        <f>+'c15'!AA271</f>
        <v>0</v>
      </c>
      <c r="K268" s="765">
        <f>+'c15'!Y272</f>
        <v>0</v>
      </c>
      <c r="L268" s="765">
        <f>+'c15'!AA272</f>
        <v>0</v>
      </c>
      <c r="M268" s="765">
        <f>+'c15'!Y273</f>
        <v>0</v>
      </c>
      <c r="N268" s="765">
        <f>+'c15'!AA273</f>
        <v>0</v>
      </c>
      <c r="O268" s="765">
        <f>+'c15'!Y274</f>
        <v>0</v>
      </c>
      <c r="P268" s="765">
        <f>+'c15'!AA274</f>
        <v>0</v>
      </c>
      <c r="Q268" s="765">
        <f>+'c15'!Y275</f>
        <v>0</v>
      </c>
      <c r="R268" s="765">
        <f>+'c15'!AA275</f>
        <v>0</v>
      </c>
      <c r="S268" s="765">
        <f>+'c15'!Y277</f>
        <v>0</v>
      </c>
      <c r="T268" s="766">
        <f>+'c15'!AA277</f>
        <v>0</v>
      </c>
      <c r="U268" s="170"/>
      <c r="V268" s="170"/>
      <c r="W268" s="170"/>
      <c r="X268" s="170"/>
      <c r="Y268" s="170"/>
      <c r="Z268" s="170"/>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row>
    <row r="269" spans="1:68" x14ac:dyDescent="0.25">
      <c r="A269" s="69">
        <v>3</v>
      </c>
      <c r="B269" s="196" t="s">
        <v>183</v>
      </c>
      <c r="C269" s="765">
        <f>+'c15'!P109</f>
        <v>0</v>
      </c>
      <c r="D269" s="765">
        <f>+'c15'!R109</f>
        <v>0</v>
      </c>
      <c r="E269" s="765">
        <f>+'c15'!P172</f>
        <v>0</v>
      </c>
      <c r="F269" s="765">
        <f>+'c15'!R172</f>
        <v>0</v>
      </c>
      <c r="G269" s="765">
        <f>+'c15'!P176</f>
        <v>0</v>
      </c>
      <c r="H269" s="765">
        <f>+'c15'!R176</f>
        <v>0</v>
      </c>
      <c r="I269" s="765">
        <f>+'c15'!P180</f>
        <v>0</v>
      </c>
      <c r="J269" s="765">
        <f>+'c15'!R180</f>
        <v>0</v>
      </c>
      <c r="K269" s="765">
        <f>+'c15'!P181</f>
        <v>0</v>
      </c>
      <c r="L269" s="765">
        <f>+'c15'!R181</f>
        <v>0</v>
      </c>
      <c r="M269" s="765">
        <f>+'c15'!P182</f>
        <v>0</v>
      </c>
      <c r="N269" s="765">
        <f>+'c15'!R182</f>
        <v>0</v>
      </c>
      <c r="O269" s="765">
        <f>+'c15'!P183</f>
        <v>0</v>
      </c>
      <c r="P269" s="765">
        <f>+'c15'!R183</f>
        <v>0</v>
      </c>
      <c r="Q269" s="765">
        <f>+'c15'!P184</f>
        <v>0</v>
      </c>
      <c r="R269" s="765">
        <f>+'c15'!R184</f>
        <v>0</v>
      </c>
      <c r="S269" s="765">
        <f>+'c15'!P186</f>
        <v>0</v>
      </c>
      <c r="T269" s="766">
        <f>+'c15'!R186</f>
        <v>0</v>
      </c>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row>
    <row r="270" spans="1:68" x14ac:dyDescent="0.25">
      <c r="A270" s="69">
        <v>4</v>
      </c>
      <c r="B270" s="167" t="s">
        <v>264</v>
      </c>
      <c r="C270" s="765">
        <f>+'c15'!$AB199</f>
        <v>0</v>
      </c>
      <c r="D270" s="765">
        <f>+'c15'!$AD199</f>
        <v>0</v>
      </c>
      <c r="E270" s="765">
        <f>+'c15'!$AB263</f>
        <v>0</v>
      </c>
      <c r="F270" s="765">
        <f>+'c15'!$AD263</f>
        <v>0</v>
      </c>
      <c r="G270" s="765">
        <f>+'c15'!$AB267</f>
        <v>0</v>
      </c>
      <c r="H270" s="765">
        <f>+'c15'!$AD267</f>
        <v>0</v>
      </c>
      <c r="I270" s="765">
        <f>+'c15'!$AB271</f>
        <v>0</v>
      </c>
      <c r="J270" s="765">
        <f>+'c15'!$AD271</f>
        <v>0</v>
      </c>
      <c r="K270" s="765">
        <f>+'c15'!$AB272</f>
        <v>0</v>
      </c>
      <c r="L270" s="765">
        <f>+'c15'!$AD272</f>
        <v>0</v>
      </c>
      <c r="M270" s="765">
        <f>+'c15'!$AB273</f>
        <v>0</v>
      </c>
      <c r="N270" s="765">
        <f>+'c15'!$AD273</f>
        <v>0</v>
      </c>
      <c r="O270" s="765">
        <f>+'c15'!$AB274</f>
        <v>0</v>
      </c>
      <c r="P270" s="765">
        <f>+'c15'!$AD274</f>
        <v>0</v>
      </c>
      <c r="Q270" s="765">
        <f>+'c15'!$AB275</f>
        <v>0</v>
      </c>
      <c r="R270" s="765">
        <f>+'c15'!$AD275</f>
        <v>0</v>
      </c>
      <c r="S270" s="765">
        <f>+'c15'!$AB277</f>
        <v>0</v>
      </c>
      <c r="T270" s="766">
        <f>+'c15'!$AD277</f>
        <v>0</v>
      </c>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row>
    <row r="271" spans="1:68" ht="28.5" x14ac:dyDescent="0.25">
      <c r="A271" s="98">
        <v>5</v>
      </c>
      <c r="B271" s="99" t="s">
        <v>182</v>
      </c>
      <c r="C271" s="195">
        <v>0</v>
      </c>
      <c r="D271" s="195">
        <v>0</v>
      </c>
      <c r="E271" s="195">
        <v>0</v>
      </c>
      <c r="F271" s="195">
        <v>0</v>
      </c>
      <c r="G271" s="195">
        <v>0</v>
      </c>
      <c r="H271" s="195">
        <v>0</v>
      </c>
      <c r="I271" s="195">
        <v>0</v>
      </c>
      <c r="J271" s="195">
        <v>0</v>
      </c>
      <c r="K271" s="195">
        <v>0</v>
      </c>
      <c r="L271" s="195">
        <v>0</v>
      </c>
      <c r="M271" s="195">
        <v>0</v>
      </c>
      <c r="N271" s="195">
        <v>0</v>
      </c>
      <c r="O271" s="195">
        <v>0</v>
      </c>
      <c r="P271" s="195">
        <v>0</v>
      </c>
      <c r="Q271" s="195">
        <v>0</v>
      </c>
      <c r="R271" s="195">
        <v>0</v>
      </c>
      <c r="S271" s="195">
        <v>0</v>
      </c>
      <c r="T271" s="194">
        <v>0</v>
      </c>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row>
    <row r="272" spans="1:68" x14ac:dyDescent="0.25">
      <c r="A272" s="98">
        <v>6</v>
      </c>
      <c r="B272" s="167" t="s">
        <v>264</v>
      </c>
      <c r="C272" s="195">
        <v>0</v>
      </c>
      <c r="D272" s="195">
        <v>0</v>
      </c>
      <c r="E272" s="195">
        <v>0</v>
      </c>
      <c r="F272" s="195">
        <v>0</v>
      </c>
      <c r="G272" s="195">
        <v>0</v>
      </c>
      <c r="H272" s="195">
        <v>0</v>
      </c>
      <c r="I272" s="195">
        <v>0</v>
      </c>
      <c r="J272" s="195">
        <v>0</v>
      </c>
      <c r="K272" s="195">
        <v>0</v>
      </c>
      <c r="L272" s="195">
        <v>0</v>
      </c>
      <c r="M272" s="195">
        <v>0</v>
      </c>
      <c r="N272" s="195">
        <v>0</v>
      </c>
      <c r="O272" s="195">
        <v>0</v>
      </c>
      <c r="P272" s="195">
        <v>0</v>
      </c>
      <c r="Q272" s="195">
        <v>0</v>
      </c>
      <c r="R272" s="195">
        <v>0</v>
      </c>
      <c r="S272" s="195">
        <v>0</v>
      </c>
      <c r="T272" s="194">
        <v>0</v>
      </c>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row>
    <row r="273" spans="1:68" x14ac:dyDescent="0.25">
      <c r="A273" s="69">
        <v>7</v>
      </c>
      <c r="B273" s="167" t="s">
        <v>268</v>
      </c>
      <c r="C273" s="765">
        <f>+'c15'!S109</f>
        <v>0</v>
      </c>
      <c r="D273" s="765">
        <f>+'c15'!U109</f>
        <v>0</v>
      </c>
      <c r="E273" s="765">
        <f>+'c15'!S172</f>
        <v>0</v>
      </c>
      <c r="F273" s="765">
        <f>+'c15'!U172</f>
        <v>0</v>
      </c>
      <c r="G273" s="765">
        <f>+'c15'!S176</f>
        <v>0</v>
      </c>
      <c r="H273" s="765">
        <f>+'c15'!U176</f>
        <v>0</v>
      </c>
      <c r="I273" s="765">
        <f>+'c15'!S180</f>
        <v>0</v>
      </c>
      <c r="J273" s="765">
        <f>+'c15'!U180</f>
        <v>0</v>
      </c>
      <c r="K273" s="765">
        <f>+'c15'!S181</f>
        <v>0</v>
      </c>
      <c r="L273" s="765">
        <f>+'c15'!U181</f>
        <v>0</v>
      </c>
      <c r="M273" s="765">
        <f>+'c15'!S182</f>
        <v>0</v>
      </c>
      <c r="N273" s="765">
        <f>+'c15'!U182</f>
        <v>0</v>
      </c>
      <c r="O273" s="765">
        <f>+'c15'!S183</f>
        <v>0</v>
      </c>
      <c r="P273" s="765">
        <f>+'c15'!U183</f>
        <v>0</v>
      </c>
      <c r="Q273" s="765">
        <f>+'c15'!S184</f>
        <v>0</v>
      </c>
      <c r="R273" s="765">
        <f>+'c15'!U184</f>
        <v>0</v>
      </c>
      <c r="S273" s="765">
        <f>+'c15'!S186</f>
        <v>0</v>
      </c>
      <c r="T273" s="766">
        <f>+'c15'!U186</f>
        <v>0</v>
      </c>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row>
    <row r="274" spans="1:68" x14ac:dyDescent="0.25">
      <c r="A274" s="69">
        <v>8</v>
      </c>
      <c r="B274" s="167" t="s">
        <v>264</v>
      </c>
      <c r="C274" s="162">
        <v>0</v>
      </c>
      <c r="D274" s="162">
        <v>0</v>
      </c>
      <c r="E274" s="162">
        <v>0</v>
      </c>
      <c r="F274" s="162">
        <v>0</v>
      </c>
      <c r="G274" s="162">
        <v>0</v>
      </c>
      <c r="H274" s="162">
        <v>0</v>
      </c>
      <c r="I274" s="162">
        <v>0</v>
      </c>
      <c r="J274" s="162">
        <v>0</v>
      </c>
      <c r="K274" s="162">
        <v>0</v>
      </c>
      <c r="L274" s="162">
        <v>0</v>
      </c>
      <c r="M274" s="162">
        <v>0</v>
      </c>
      <c r="N274" s="162">
        <v>0</v>
      </c>
      <c r="O274" s="162">
        <v>0</v>
      </c>
      <c r="P274" s="162">
        <v>0</v>
      </c>
      <c r="Q274" s="162">
        <v>0</v>
      </c>
      <c r="R274" s="162">
        <v>0</v>
      </c>
      <c r="S274" s="161">
        <v>0</v>
      </c>
      <c r="T274" s="160">
        <v>0</v>
      </c>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row>
    <row r="275" spans="1:68" x14ac:dyDescent="0.25">
      <c r="A275" s="69">
        <v>9</v>
      </c>
      <c r="B275" s="59" t="s">
        <v>157</v>
      </c>
      <c r="C275" s="765">
        <f>+'c15'!BX109</f>
        <v>0</v>
      </c>
      <c r="D275" s="765">
        <f>+'c15'!BZ109</f>
        <v>0</v>
      </c>
      <c r="E275" s="765">
        <f>+'c15'!BX172</f>
        <v>0</v>
      </c>
      <c r="F275" s="765">
        <f>+'c15'!BZ172</f>
        <v>0</v>
      </c>
      <c r="G275" s="765">
        <f>+'c15'!BX176</f>
        <v>0</v>
      </c>
      <c r="H275" s="765">
        <f>+'c15'!BZ176</f>
        <v>0</v>
      </c>
      <c r="I275" s="765">
        <f>+'c15'!BX180</f>
        <v>0</v>
      </c>
      <c r="J275" s="765">
        <f>+'c15'!BZ180</f>
        <v>0</v>
      </c>
      <c r="K275" s="765">
        <f>+'c15'!BX181</f>
        <v>0</v>
      </c>
      <c r="L275" s="765">
        <f>+'c15'!BZ181</f>
        <v>0</v>
      </c>
      <c r="M275" s="765">
        <f>+'c15'!BX182</f>
        <v>0</v>
      </c>
      <c r="N275" s="765">
        <f>+'c15'!BZ182</f>
        <v>0</v>
      </c>
      <c r="O275" s="765">
        <f>+'c15'!BX183</f>
        <v>0</v>
      </c>
      <c r="P275" s="765">
        <f>+'c15'!BZ183</f>
        <v>0</v>
      </c>
      <c r="Q275" s="765">
        <f>+'c15'!BX184</f>
        <v>0</v>
      </c>
      <c r="R275" s="765">
        <f>+'c15'!BZ184</f>
        <v>0</v>
      </c>
      <c r="S275" s="765">
        <f>+'c15'!BX186</f>
        <v>0</v>
      </c>
      <c r="T275" s="766">
        <f>+'c15'!BZ186</f>
        <v>0</v>
      </c>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row>
    <row r="276" spans="1:68" x14ac:dyDescent="0.25">
      <c r="A276" s="69">
        <v>10</v>
      </c>
      <c r="B276" s="167" t="s">
        <v>180</v>
      </c>
      <c r="C276" s="162">
        <v>0</v>
      </c>
      <c r="D276" s="162">
        <v>0</v>
      </c>
      <c r="E276" s="162">
        <v>0</v>
      </c>
      <c r="F276" s="162">
        <v>0</v>
      </c>
      <c r="G276" s="162">
        <v>0</v>
      </c>
      <c r="H276" s="162">
        <v>0</v>
      </c>
      <c r="I276" s="162">
        <v>0</v>
      </c>
      <c r="J276" s="162">
        <v>0</v>
      </c>
      <c r="K276" s="162">
        <v>0</v>
      </c>
      <c r="L276" s="162">
        <v>0</v>
      </c>
      <c r="M276" s="162">
        <v>0</v>
      </c>
      <c r="N276" s="162">
        <v>0</v>
      </c>
      <c r="O276" s="162">
        <v>0</v>
      </c>
      <c r="P276" s="162">
        <v>0</v>
      </c>
      <c r="Q276" s="162">
        <v>0</v>
      </c>
      <c r="R276" s="162">
        <v>0</v>
      </c>
      <c r="S276" s="161">
        <v>0</v>
      </c>
      <c r="T276" s="160">
        <v>0</v>
      </c>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row>
    <row r="277" spans="1:68" x14ac:dyDescent="0.25">
      <c r="A277" s="69">
        <v>11</v>
      </c>
      <c r="B277" s="167" t="s">
        <v>264</v>
      </c>
      <c r="C277" s="162">
        <v>0</v>
      </c>
      <c r="D277" s="162">
        <v>0</v>
      </c>
      <c r="E277" s="162">
        <v>0</v>
      </c>
      <c r="F277" s="162">
        <v>0</v>
      </c>
      <c r="G277" s="162">
        <v>0</v>
      </c>
      <c r="H277" s="162">
        <v>0</v>
      </c>
      <c r="I277" s="162">
        <v>0</v>
      </c>
      <c r="J277" s="162">
        <v>0</v>
      </c>
      <c r="K277" s="162">
        <v>0</v>
      </c>
      <c r="L277" s="162">
        <v>0</v>
      </c>
      <c r="M277" s="162">
        <v>0</v>
      </c>
      <c r="N277" s="162">
        <v>0</v>
      </c>
      <c r="O277" s="162">
        <v>0</v>
      </c>
      <c r="P277" s="162">
        <v>0</v>
      </c>
      <c r="Q277" s="162">
        <v>0</v>
      </c>
      <c r="R277" s="162">
        <v>0</v>
      </c>
      <c r="S277" s="161">
        <v>0</v>
      </c>
      <c r="T277" s="160">
        <v>0</v>
      </c>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row>
    <row r="278" spans="1:68" x14ac:dyDescent="0.25">
      <c r="A278" s="69">
        <v>12</v>
      </c>
      <c r="B278" s="59" t="s">
        <v>155</v>
      </c>
      <c r="C278" s="765">
        <f>+'c15'!CA109</f>
        <v>0</v>
      </c>
      <c r="D278" s="765">
        <f>+'c15'!CC109</f>
        <v>0</v>
      </c>
      <c r="E278" s="765">
        <f>+'c15'!CA172</f>
        <v>0</v>
      </c>
      <c r="F278" s="765">
        <f>+'c15'!CC172</f>
        <v>0</v>
      </c>
      <c r="G278" s="765">
        <f>+'c15'!CA176</f>
        <v>0</v>
      </c>
      <c r="H278" s="765">
        <f>+'c15'!CC176</f>
        <v>0</v>
      </c>
      <c r="I278" s="765">
        <f>+'c15'!CA180</f>
        <v>0</v>
      </c>
      <c r="J278" s="765">
        <f>+'c15'!CC180</f>
        <v>0</v>
      </c>
      <c r="K278" s="765">
        <f>+'c15'!CA181</f>
        <v>0</v>
      </c>
      <c r="L278" s="765">
        <f>+'c15'!CC181</f>
        <v>0</v>
      </c>
      <c r="M278" s="765">
        <f>+'c15'!CA182</f>
        <v>0</v>
      </c>
      <c r="N278" s="765">
        <f>+'c15'!CC182</f>
        <v>0</v>
      </c>
      <c r="O278" s="765">
        <f>+'c15'!CA183</f>
        <v>0</v>
      </c>
      <c r="P278" s="765">
        <f>+'c15'!CC183</f>
        <v>0</v>
      </c>
      <c r="Q278" s="765">
        <f>+'c15'!CA184</f>
        <v>0</v>
      </c>
      <c r="R278" s="765">
        <f>+'c15'!CC184</f>
        <v>0</v>
      </c>
      <c r="S278" s="765">
        <f>+'c15'!CA186</f>
        <v>0</v>
      </c>
      <c r="T278" s="766">
        <f>+'c15'!CC186</f>
        <v>0</v>
      </c>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row>
    <row r="279" spans="1:68" x14ac:dyDescent="0.25">
      <c r="A279" s="69">
        <v>13</v>
      </c>
      <c r="B279" s="193" t="s">
        <v>179</v>
      </c>
      <c r="C279" s="162">
        <v>0</v>
      </c>
      <c r="D279" s="162">
        <v>0</v>
      </c>
      <c r="E279" s="162">
        <v>0</v>
      </c>
      <c r="F279" s="162">
        <v>0</v>
      </c>
      <c r="G279" s="162">
        <v>0</v>
      </c>
      <c r="H279" s="162">
        <v>0</v>
      </c>
      <c r="I279" s="162">
        <v>0</v>
      </c>
      <c r="J279" s="162">
        <v>0</v>
      </c>
      <c r="K279" s="162">
        <v>0</v>
      </c>
      <c r="L279" s="162">
        <v>0</v>
      </c>
      <c r="M279" s="162">
        <v>0</v>
      </c>
      <c r="N279" s="162">
        <v>0</v>
      </c>
      <c r="O279" s="162">
        <v>0</v>
      </c>
      <c r="P279" s="162">
        <v>0</v>
      </c>
      <c r="Q279" s="162">
        <v>0</v>
      </c>
      <c r="R279" s="162">
        <v>0</v>
      </c>
      <c r="S279" s="161">
        <v>0</v>
      </c>
      <c r="T279" s="160">
        <v>0</v>
      </c>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row>
    <row r="280" spans="1:68" x14ac:dyDescent="0.25">
      <c r="A280" s="69">
        <v>14</v>
      </c>
      <c r="B280" s="167" t="s">
        <v>264</v>
      </c>
      <c r="C280" s="162">
        <v>0</v>
      </c>
      <c r="D280" s="162">
        <v>0</v>
      </c>
      <c r="E280" s="162">
        <v>0</v>
      </c>
      <c r="F280" s="162">
        <v>0</v>
      </c>
      <c r="G280" s="162">
        <v>0</v>
      </c>
      <c r="H280" s="162">
        <v>0</v>
      </c>
      <c r="I280" s="162">
        <v>0</v>
      </c>
      <c r="J280" s="162">
        <v>0</v>
      </c>
      <c r="K280" s="162">
        <v>0</v>
      </c>
      <c r="L280" s="162">
        <v>0</v>
      </c>
      <c r="M280" s="162">
        <v>0</v>
      </c>
      <c r="N280" s="162">
        <v>0</v>
      </c>
      <c r="O280" s="162">
        <v>0</v>
      </c>
      <c r="P280" s="162">
        <v>0</v>
      </c>
      <c r="Q280" s="162">
        <v>0</v>
      </c>
      <c r="R280" s="162">
        <v>0</v>
      </c>
      <c r="S280" s="161">
        <v>0</v>
      </c>
      <c r="T280" s="160">
        <v>0</v>
      </c>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row>
    <row r="281" spans="1:68" x14ac:dyDescent="0.25">
      <c r="A281" s="69">
        <v>15</v>
      </c>
      <c r="B281" s="59" t="s">
        <v>178</v>
      </c>
      <c r="C281" s="765">
        <f>+'c15'!V109</f>
        <v>0</v>
      </c>
      <c r="D281" s="765">
        <f>+'c15'!X109</f>
        <v>0</v>
      </c>
      <c r="E281" s="765">
        <f>+'c15'!V172</f>
        <v>0</v>
      </c>
      <c r="F281" s="765">
        <f>+'c15'!X172</f>
        <v>0</v>
      </c>
      <c r="G281" s="765">
        <f>+'c15'!V176</f>
        <v>0</v>
      </c>
      <c r="H281" s="765">
        <f>+'c15'!X176</f>
        <v>0</v>
      </c>
      <c r="I281" s="765">
        <f>+'c15'!V180</f>
        <v>0</v>
      </c>
      <c r="J281" s="765">
        <f>+'c15'!X180</f>
        <v>0</v>
      </c>
      <c r="K281" s="765">
        <f>+'c15'!V181</f>
        <v>0</v>
      </c>
      <c r="L281" s="765">
        <f>+'c15'!X181</f>
        <v>0</v>
      </c>
      <c r="M281" s="765">
        <f>+'c15'!V182</f>
        <v>0</v>
      </c>
      <c r="N281" s="765">
        <f>+'c15'!X182</f>
        <v>0</v>
      </c>
      <c r="O281" s="765">
        <f>+'c15'!V183</f>
        <v>0</v>
      </c>
      <c r="P281" s="765">
        <f>+'c15'!X183</f>
        <v>0</v>
      </c>
      <c r="Q281" s="765">
        <f>+'c15'!V184</f>
        <v>0</v>
      </c>
      <c r="R281" s="765">
        <f>+'c15'!X184</f>
        <v>0</v>
      </c>
      <c r="S281" s="765">
        <f>+'c15'!V186</f>
        <v>0</v>
      </c>
      <c r="T281" s="766">
        <f>+'c15'!X186</f>
        <v>0</v>
      </c>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row>
    <row r="282" spans="1:68" x14ac:dyDescent="0.25">
      <c r="A282" s="69">
        <v>16</v>
      </c>
      <c r="B282" s="167" t="s">
        <v>264</v>
      </c>
      <c r="C282" s="162">
        <v>0</v>
      </c>
      <c r="D282" s="162">
        <v>0</v>
      </c>
      <c r="E282" s="162">
        <v>0</v>
      </c>
      <c r="F282" s="162">
        <v>0</v>
      </c>
      <c r="G282" s="162">
        <v>0</v>
      </c>
      <c r="H282" s="162">
        <v>0</v>
      </c>
      <c r="I282" s="162">
        <v>0</v>
      </c>
      <c r="J282" s="162">
        <v>0</v>
      </c>
      <c r="K282" s="162">
        <v>0</v>
      </c>
      <c r="L282" s="162">
        <v>0</v>
      </c>
      <c r="M282" s="162">
        <v>0</v>
      </c>
      <c r="N282" s="162">
        <v>0</v>
      </c>
      <c r="O282" s="162">
        <v>0</v>
      </c>
      <c r="P282" s="162">
        <v>0</v>
      </c>
      <c r="Q282" s="162">
        <v>0</v>
      </c>
      <c r="R282" s="162">
        <v>0</v>
      </c>
      <c r="S282" s="161">
        <v>0</v>
      </c>
      <c r="T282" s="160">
        <v>0</v>
      </c>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row>
    <row r="283" spans="1:68" x14ac:dyDescent="0.25">
      <c r="A283" s="69">
        <v>17</v>
      </c>
      <c r="B283" s="59" t="s">
        <v>177</v>
      </c>
      <c r="C283" s="765">
        <f>+'c15'!Y109</f>
        <v>0</v>
      </c>
      <c r="D283" s="765">
        <f>+'c15'!AA109</f>
        <v>0</v>
      </c>
      <c r="E283" s="765">
        <f>+'c15'!Y172</f>
        <v>0</v>
      </c>
      <c r="F283" s="765">
        <f>+'c15'!AA172</f>
        <v>0</v>
      </c>
      <c r="G283" s="765">
        <f>+'c15'!Y176</f>
        <v>0</v>
      </c>
      <c r="H283" s="765">
        <f>+'c15'!AA176</f>
        <v>0</v>
      </c>
      <c r="I283" s="765">
        <f>+'c15'!Y180</f>
        <v>0</v>
      </c>
      <c r="J283" s="765">
        <f>+'c15'!AA180</f>
        <v>0</v>
      </c>
      <c r="K283" s="765">
        <f>+'c15'!Y181</f>
        <v>0</v>
      </c>
      <c r="L283" s="765">
        <f>+'c15'!AA181</f>
        <v>0</v>
      </c>
      <c r="M283" s="765">
        <f>+'c15'!Y182</f>
        <v>0</v>
      </c>
      <c r="N283" s="765">
        <f>+'c15'!AA182</f>
        <v>0</v>
      </c>
      <c r="O283" s="765">
        <f>+'c15'!Y183</f>
        <v>0</v>
      </c>
      <c r="P283" s="765">
        <f>+'c15'!AA183</f>
        <v>0</v>
      </c>
      <c r="Q283" s="765">
        <f>+'c15'!Y184</f>
        <v>0</v>
      </c>
      <c r="R283" s="765">
        <f>+'c15'!AA184</f>
        <v>0</v>
      </c>
      <c r="S283" s="765">
        <f>+'c15'!Y186</f>
        <v>0</v>
      </c>
      <c r="T283" s="766">
        <f>+'c15'!AA186</f>
        <v>0</v>
      </c>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row>
    <row r="284" spans="1:68" x14ac:dyDescent="0.25">
      <c r="A284" s="69">
        <v>18</v>
      </c>
      <c r="B284" s="167" t="s">
        <v>264</v>
      </c>
      <c r="C284" s="162">
        <v>0</v>
      </c>
      <c r="D284" s="162">
        <v>0</v>
      </c>
      <c r="E284" s="162">
        <v>0</v>
      </c>
      <c r="F284" s="162">
        <v>0</v>
      </c>
      <c r="G284" s="162">
        <v>0</v>
      </c>
      <c r="H284" s="162">
        <v>0</v>
      </c>
      <c r="I284" s="162">
        <v>0</v>
      </c>
      <c r="J284" s="162">
        <v>0</v>
      </c>
      <c r="K284" s="162">
        <v>0</v>
      </c>
      <c r="L284" s="162">
        <v>0</v>
      </c>
      <c r="M284" s="162">
        <v>0</v>
      </c>
      <c r="N284" s="162">
        <v>0</v>
      </c>
      <c r="O284" s="162">
        <v>0</v>
      </c>
      <c r="P284" s="162">
        <v>0</v>
      </c>
      <c r="Q284" s="162">
        <v>0</v>
      </c>
      <c r="R284" s="162">
        <v>0</v>
      </c>
      <c r="S284" s="161">
        <v>0</v>
      </c>
      <c r="T284" s="160">
        <v>0</v>
      </c>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row>
    <row r="285" spans="1:68" x14ac:dyDescent="0.25">
      <c r="A285" s="69">
        <v>19</v>
      </c>
      <c r="B285" s="91" t="s">
        <v>176</v>
      </c>
      <c r="C285" s="765">
        <f>+'c15'!CS109</f>
        <v>0</v>
      </c>
      <c r="D285" s="765">
        <f>+'c15'!CU109</f>
        <v>0</v>
      </c>
      <c r="E285" s="765">
        <f>+'c15'!CS172</f>
        <v>0</v>
      </c>
      <c r="F285" s="765">
        <f>+'c15'!CU172</f>
        <v>0</v>
      </c>
      <c r="G285" s="765">
        <f>+'c15'!CS176</f>
        <v>0</v>
      </c>
      <c r="H285" s="765">
        <f>+'c15'!CU176</f>
        <v>0</v>
      </c>
      <c r="I285" s="765">
        <f>+'c15'!CS180</f>
        <v>0</v>
      </c>
      <c r="J285" s="765">
        <f>+'c15'!CU180</f>
        <v>0</v>
      </c>
      <c r="K285" s="765">
        <f>+'c15'!CS181</f>
        <v>0</v>
      </c>
      <c r="L285" s="765">
        <f>+'c15'!CU181</f>
        <v>0</v>
      </c>
      <c r="M285" s="765">
        <f>+'c15'!CS182</f>
        <v>0</v>
      </c>
      <c r="N285" s="765">
        <f>+'c15'!CU182</f>
        <v>0</v>
      </c>
      <c r="O285" s="765">
        <f>+'c15'!CS183</f>
        <v>0</v>
      </c>
      <c r="P285" s="765">
        <f>+'c15'!CU183</f>
        <v>0</v>
      </c>
      <c r="Q285" s="765">
        <f>+'c15'!CS184</f>
        <v>0</v>
      </c>
      <c r="R285" s="765">
        <f>+'c15'!CU184</f>
        <v>0</v>
      </c>
      <c r="S285" s="765">
        <f>+'c15'!CS186</f>
        <v>0</v>
      </c>
      <c r="T285" s="766">
        <f>+'c15'!CU186</f>
        <v>0</v>
      </c>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row>
    <row r="286" spans="1:68" x14ac:dyDescent="0.25">
      <c r="A286" s="69">
        <v>20</v>
      </c>
      <c r="B286" s="167" t="s">
        <v>264</v>
      </c>
      <c r="C286" s="162">
        <v>0</v>
      </c>
      <c r="D286" s="162">
        <v>0</v>
      </c>
      <c r="E286" s="162">
        <v>0</v>
      </c>
      <c r="F286" s="162">
        <v>0</v>
      </c>
      <c r="G286" s="162">
        <v>0</v>
      </c>
      <c r="H286" s="162">
        <v>0</v>
      </c>
      <c r="I286" s="162">
        <v>0</v>
      </c>
      <c r="J286" s="162">
        <v>0</v>
      </c>
      <c r="K286" s="162">
        <v>0</v>
      </c>
      <c r="L286" s="162">
        <v>0</v>
      </c>
      <c r="M286" s="162">
        <v>0</v>
      </c>
      <c r="N286" s="162">
        <v>0</v>
      </c>
      <c r="O286" s="162">
        <v>0</v>
      </c>
      <c r="P286" s="162">
        <v>0</v>
      </c>
      <c r="Q286" s="162">
        <v>0</v>
      </c>
      <c r="R286" s="162">
        <v>0</v>
      </c>
      <c r="S286" s="161">
        <v>0</v>
      </c>
      <c r="T286" s="160">
        <v>0</v>
      </c>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row>
    <row r="287" spans="1:68" x14ac:dyDescent="0.25">
      <c r="A287" s="69">
        <v>21</v>
      </c>
      <c r="B287" s="59" t="s">
        <v>267</v>
      </c>
      <c r="C287" s="765">
        <f>+'c15'!AB109</f>
        <v>0</v>
      </c>
      <c r="D287" s="765">
        <f>+'c15'!AD109</f>
        <v>0</v>
      </c>
      <c r="E287" s="765">
        <f>+'c15'!AB172</f>
        <v>0</v>
      </c>
      <c r="F287" s="765">
        <f>+'c15'!AD172</f>
        <v>0</v>
      </c>
      <c r="G287" s="765">
        <f>+'c15'!AB176</f>
        <v>0</v>
      </c>
      <c r="H287" s="765">
        <f>+'c15'!AD176</f>
        <v>0</v>
      </c>
      <c r="I287" s="765">
        <f>+'c15'!AB180</f>
        <v>0</v>
      </c>
      <c r="J287" s="765">
        <f>+'c15'!AD180</f>
        <v>0</v>
      </c>
      <c r="K287" s="765">
        <f>+'c15'!AB181</f>
        <v>0</v>
      </c>
      <c r="L287" s="765">
        <f>+'c15'!AD181</f>
        <v>0</v>
      </c>
      <c r="M287" s="765">
        <f>+'c15'!AB182</f>
        <v>0</v>
      </c>
      <c r="N287" s="765">
        <f>+'c15'!AD182</f>
        <v>0</v>
      </c>
      <c r="O287" s="765">
        <f>+'c15'!AB183</f>
        <v>0</v>
      </c>
      <c r="P287" s="765">
        <f>+'c15'!AD183</f>
        <v>0</v>
      </c>
      <c r="Q287" s="765">
        <f>+'c15'!AB184</f>
        <v>0</v>
      </c>
      <c r="R287" s="765">
        <f>+'c15'!AD184</f>
        <v>0</v>
      </c>
      <c r="S287" s="765">
        <f>+'c15'!AB186</f>
        <v>0</v>
      </c>
      <c r="T287" s="766">
        <f>+'c15'!AD186</f>
        <v>0</v>
      </c>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row>
    <row r="288" spans="1:68" x14ac:dyDescent="0.25">
      <c r="A288" s="69">
        <v>22</v>
      </c>
      <c r="B288" s="167" t="s">
        <v>264</v>
      </c>
      <c r="C288" s="162">
        <v>0</v>
      </c>
      <c r="D288" s="162">
        <v>0</v>
      </c>
      <c r="E288" s="162">
        <v>0</v>
      </c>
      <c r="F288" s="162">
        <v>0</v>
      </c>
      <c r="G288" s="162">
        <v>0</v>
      </c>
      <c r="H288" s="162">
        <v>0</v>
      </c>
      <c r="I288" s="162">
        <v>0</v>
      </c>
      <c r="J288" s="162">
        <v>0</v>
      </c>
      <c r="K288" s="162">
        <v>0</v>
      </c>
      <c r="L288" s="162">
        <v>0</v>
      </c>
      <c r="M288" s="162">
        <v>0</v>
      </c>
      <c r="N288" s="162">
        <v>0</v>
      </c>
      <c r="O288" s="162">
        <v>0</v>
      </c>
      <c r="P288" s="162">
        <v>0</v>
      </c>
      <c r="Q288" s="162">
        <v>0</v>
      </c>
      <c r="R288" s="162">
        <v>0</v>
      </c>
      <c r="S288" s="161">
        <v>0</v>
      </c>
      <c r="T288" s="160">
        <v>0</v>
      </c>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row>
    <row r="289" spans="1:68" x14ac:dyDescent="0.25">
      <c r="A289" s="69">
        <v>23</v>
      </c>
      <c r="B289" s="59" t="s">
        <v>153</v>
      </c>
      <c r="C289" s="765">
        <f>+'c15'!AE109</f>
        <v>0</v>
      </c>
      <c r="D289" s="765">
        <f>+'c15'!AG109</f>
        <v>0</v>
      </c>
      <c r="E289" s="765">
        <f>+'c15'!AE172</f>
        <v>0</v>
      </c>
      <c r="F289" s="765">
        <f>+'c15'!AG172</f>
        <v>0</v>
      </c>
      <c r="G289" s="765">
        <f>+'c15'!AE176</f>
        <v>0</v>
      </c>
      <c r="H289" s="765">
        <f>+'c15'!AG176</f>
        <v>0</v>
      </c>
      <c r="I289" s="765">
        <f>+'c15'!AE180</f>
        <v>0</v>
      </c>
      <c r="J289" s="765">
        <f>+'c15'!AG180</f>
        <v>0</v>
      </c>
      <c r="K289" s="765">
        <f>+'c15'!AE181</f>
        <v>0</v>
      </c>
      <c r="L289" s="765">
        <f>+'c15'!AG181</f>
        <v>0</v>
      </c>
      <c r="M289" s="765">
        <f>+'c15'!AE182</f>
        <v>0</v>
      </c>
      <c r="N289" s="765">
        <f>+'c15'!AG182</f>
        <v>0</v>
      </c>
      <c r="O289" s="765">
        <f>+'c15'!AE183</f>
        <v>0</v>
      </c>
      <c r="P289" s="765">
        <f>+'c15'!AG183</f>
        <v>0</v>
      </c>
      <c r="Q289" s="765">
        <f>+'c15'!AE184</f>
        <v>0</v>
      </c>
      <c r="R289" s="765">
        <f>+'c15'!AG184</f>
        <v>0</v>
      </c>
      <c r="S289" s="765">
        <f>+'c15'!AE186</f>
        <v>0</v>
      </c>
      <c r="T289" s="766">
        <f>+'c15'!AG186</f>
        <v>0</v>
      </c>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row>
    <row r="290" spans="1:68" x14ac:dyDescent="0.25">
      <c r="A290" s="69">
        <v>24</v>
      </c>
      <c r="B290" s="59" t="s">
        <v>151</v>
      </c>
      <c r="C290" s="765">
        <f>+'c15'!AH109</f>
        <v>0</v>
      </c>
      <c r="D290" s="765">
        <f>+'c15'!AJ109</f>
        <v>0</v>
      </c>
      <c r="E290" s="765">
        <f>+'c15'!AH172</f>
        <v>0</v>
      </c>
      <c r="F290" s="765">
        <f>+'c15'!AJ172</f>
        <v>0</v>
      </c>
      <c r="G290" s="765">
        <f>+'c15'!AH176</f>
        <v>0</v>
      </c>
      <c r="H290" s="765">
        <f>+'c15'!AJ176</f>
        <v>0</v>
      </c>
      <c r="I290" s="765">
        <f>+'c15'!AH180</f>
        <v>0</v>
      </c>
      <c r="J290" s="765">
        <f>+'c15'!AJ180</f>
        <v>0</v>
      </c>
      <c r="K290" s="765">
        <f>+'c15'!AH181</f>
        <v>0</v>
      </c>
      <c r="L290" s="765">
        <f>+'c15'!AJ181</f>
        <v>0</v>
      </c>
      <c r="M290" s="765">
        <f>+'c15'!AH182</f>
        <v>0</v>
      </c>
      <c r="N290" s="765">
        <f>+'c15'!AJ182</f>
        <v>0</v>
      </c>
      <c r="O290" s="765">
        <f>+'c15'!AH183</f>
        <v>0</v>
      </c>
      <c r="P290" s="765">
        <f>+'c15'!AJ183</f>
        <v>0</v>
      </c>
      <c r="Q290" s="765">
        <f>+'c15'!AH184</f>
        <v>0</v>
      </c>
      <c r="R290" s="765">
        <f>+'c15'!AJ184</f>
        <v>0</v>
      </c>
      <c r="S290" s="765">
        <f>+'c15'!AH186</f>
        <v>0</v>
      </c>
      <c r="T290" s="766">
        <f>+'c15'!AJ186</f>
        <v>0</v>
      </c>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row>
    <row r="291" spans="1:68" x14ac:dyDescent="0.25">
      <c r="A291" s="69">
        <v>25</v>
      </c>
      <c r="B291" s="59" t="s">
        <v>149</v>
      </c>
      <c r="C291" s="765">
        <f>+'c15'!AK109</f>
        <v>0</v>
      </c>
      <c r="D291" s="765">
        <f>+'c15'!AM109</f>
        <v>0</v>
      </c>
      <c r="E291" s="765">
        <f>+'c15'!AK172</f>
        <v>0</v>
      </c>
      <c r="F291" s="765">
        <f>+'c15'!AM172</f>
        <v>0</v>
      </c>
      <c r="G291" s="765">
        <f>+'c15'!AK176</f>
        <v>0</v>
      </c>
      <c r="H291" s="765">
        <f>+'c15'!AM176</f>
        <v>0</v>
      </c>
      <c r="I291" s="765">
        <f>+'c15'!AK180</f>
        <v>0</v>
      </c>
      <c r="J291" s="765">
        <f>+'c15'!AM180</f>
        <v>0</v>
      </c>
      <c r="K291" s="765">
        <f>+'c15'!AK181</f>
        <v>0</v>
      </c>
      <c r="L291" s="765">
        <f>+'c15'!AM181</f>
        <v>0</v>
      </c>
      <c r="M291" s="765">
        <f>+'c15'!AK182</f>
        <v>0</v>
      </c>
      <c r="N291" s="765">
        <f>+'c15'!AM182</f>
        <v>0</v>
      </c>
      <c r="O291" s="765">
        <f>+'c15'!AK183</f>
        <v>0</v>
      </c>
      <c r="P291" s="765">
        <f>+'c15'!AM183</f>
        <v>0</v>
      </c>
      <c r="Q291" s="765">
        <f>+'c15'!AK184</f>
        <v>0</v>
      </c>
      <c r="R291" s="765">
        <f>+'c15'!AM184</f>
        <v>0</v>
      </c>
      <c r="S291" s="765">
        <f>+'c15'!AK186</f>
        <v>0</v>
      </c>
      <c r="T291" s="766">
        <f>+'c15'!AM186</f>
        <v>0</v>
      </c>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row>
    <row r="292" spans="1:68" ht="14.25" customHeight="1" x14ac:dyDescent="0.25">
      <c r="A292" s="69">
        <v>26</v>
      </c>
      <c r="B292" s="91" t="s">
        <v>147</v>
      </c>
      <c r="C292" s="765">
        <f>'c15'!AN109</f>
        <v>0</v>
      </c>
      <c r="D292" s="765">
        <f>'c15'!AP109</f>
        <v>0</v>
      </c>
      <c r="E292" s="765">
        <f>'c15'!AN172</f>
        <v>0</v>
      </c>
      <c r="F292" s="765">
        <f>'c15'!AP172</f>
        <v>0</v>
      </c>
      <c r="G292" s="765">
        <f>'c15'!AN176</f>
        <v>0</v>
      </c>
      <c r="H292" s="765">
        <f>'c15'!AP176</f>
        <v>0</v>
      </c>
      <c r="I292" s="765">
        <f>'c15'!AN180</f>
        <v>0</v>
      </c>
      <c r="J292" s="765">
        <f>'c15'!AP180</f>
        <v>0</v>
      </c>
      <c r="K292" s="765">
        <f>'c15'!AN181</f>
        <v>0</v>
      </c>
      <c r="L292" s="765">
        <f>'c15'!AP181</f>
        <v>0</v>
      </c>
      <c r="M292" s="765">
        <f>'c15'!AN182</f>
        <v>0</v>
      </c>
      <c r="N292" s="765">
        <f>'c15'!AP182</f>
        <v>0</v>
      </c>
      <c r="O292" s="765">
        <f>'c15'!AN183</f>
        <v>0</v>
      </c>
      <c r="P292" s="765">
        <f>'c15'!AP183</f>
        <v>0</v>
      </c>
      <c r="Q292" s="765">
        <f>'c15'!AN184</f>
        <v>0</v>
      </c>
      <c r="R292" s="765">
        <f>'c15'!AP184</f>
        <v>0</v>
      </c>
      <c r="S292" s="765">
        <f>'c15'!AN186</f>
        <v>0</v>
      </c>
      <c r="T292" s="766">
        <f>'c15'!AP186</f>
        <v>0</v>
      </c>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row>
    <row r="293" spans="1:68" ht="29.25" x14ac:dyDescent="0.25">
      <c r="A293" s="69">
        <v>27</v>
      </c>
      <c r="B293" s="91" t="s">
        <v>266</v>
      </c>
      <c r="C293" s="765">
        <f>+'c15'!AQ109</f>
        <v>0</v>
      </c>
      <c r="D293" s="765">
        <f>+'c15'!AS109</f>
        <v>0</v>
      </c>
      <c r="E293" s="765">
        <f>+'c15'!AQ172</f>
        <v>0</v>
      </c>
      <c r="F293" s="765">
        <f>+'c15'!AS172</f>
        <v>0</v>
      </c>
      <c r="G293" s="765">
        <f>+'c15'!AQ176</f>
        <v>0</v>
      </c>
      <c r="H293" s="765">
        <f>+'c15'!AS176</f>
        <v>0</v>
      </c>
      <c r="I293" s="765">
        <f>+'c15'!AQ180</f>
        <v>0</v>
      </c>
      <c r="J293" s="765">
        <f>+'c15'!AS180</f>
        <v>0</v>
      </c>
      <c r="K293" s="765">
        <f>+'c15'!AQ181</f>
        <v>0</v>
      </c>
      <c r="L293" s="765">
        <f>+'c15'!AS181</f>
        <v>0</v>
      </c>
      <c r="M293" s="765">
        <f>+'c15'!AQ182</f>
        <v>0</v>
      </c>
      <c r="N293" s="765">
        <f>+'c15'!AS182</f>
        <v>0</v>
      </c>
      <c r="O293" s="765">
        <f>+'c15'!AQ183</f>
        <v>0</v>
      </c>
      <c r="P293" s="765">
        <f>+'c15'!AS183</f>
        <v>0</v>
      </c>
      <c r="Q293" s="765">
        <f>+'c15'!AQ184</f>
        <v>0</v>
      </c>
      <c r="R293" s="765">
        <f>+'c15'!AS184</f>
        <v>0</v>
      </c>
      <c r="S293" s="765">
        <f>+'c15'!AQ186</f>
        <v>0</v>
      </c>
      <c r="T293" s="767">
        <f>+'c15'!AS186</f>
        <v>0</v>
      </c>
      <c r="U293" s="768" t="str">
        <f>IF(E241&gt;=C293,"OK","Err")</f>
        <v>OK</v>
      </c>
      <c r="V293" s="769" t="str">
        <f>IF(F241&gt;=D293,"OK","Err")</f>
        <v>OK</v>
      </c>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row>
    <row r="294" spans="1:68" x14ac:dyDescent="0.25">
      <c r="A294" s="69">
        <v>28</v>
      </c>
      <c r="B294" s="59" t="s">
        <v>265</v>
      </c>
      <c r="C294" s="765">
        <f>+'c15'!DB109</f>
        <v>0</v>
      </c>
      <c r="D294" s="765">
        <f>+'c15'!DD109</f>
        <v>0</v>
      </c>
      <c r="E294" s="765">
        <f>+'c15'!DB172</f>
        <v>0</v>
      </c>
      <c r="F294" s="765">
        <f>+'c15'!DD172</f>
        <v>0</v>
      </c>
      <c r="G294" s="765">
        <f>+'c15'!DB176</f>
        <v>0</v>
      </c>
      <c r="H294" s="765">
        <f>+'c15'!DD176</f>
        <v>0</v>
      </c>
      <c r="I294" s="765">
        <f>+'c15'!DB180</f>
        <v>0</v>
      </c>
      <c r="J294" s="765">
        <f>+'c15'!DD180</f>
        <v>0</v>
      </c>
      <c r="K294" s="765">
        <f>+'c15'!DB181</f>
        <v>0</v>
      </c>
      <c r="L294" s="765">
        <f>+'c15'!DD181</f>
        <v>0</v>
      </c>
      <c r="M294" s="765">
        <f>+'c15'!DB182</f>
        <v>0</v>
      </c>
      <c r="N294" s="765">
        <f>+'c15'!DD182</f>
        <v>0</v>
      </c>
      <c r="O294" s="765">
        <f>+'c15'!DB183</f>
        <v>0</v>
      </c>
      <c r="P294" s="765">
        <f>+'c15'!DD183</f>
        <v>0</v>
      </c>
      <c r="Q294" s="765">
        <f>+'c15'!DB184</f>
        <v>0</v>
      </c>
      <c r="R294" s="765">
        <f>+'c15'!DD184</f>
        <v>0</v>
      </c>
      <c r="S294" s="765">
        <f>+'c15'!DB186</f>
        <v>0</v>
      </c>
      <c r="T294" s="767">
        <f>+'c15'!DD186</f>
        <v>0</v>
      </c>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row>
    <row r="295" spans="1:68" x14ac:dyDescent="0.25">
      <c r="A295" s="69">
        <v>29</v>
      </c>
      <c r="B295" s="59" t="s">
        <v>141</v>
      </c>
      <c r="C295" s="765">
        <f>+'c15'!AT109</f>
        <v>0</v>
      </c>
      <c r="D295" s="765">
        <f>+'c15'!AV109</f>
        <v>0</v>
      </c>
      <c r="E295" s="765">
        <f>+'c15'!AT172</f>
        <v>0</v>
      </c>
      <c r="F295" s="765">
        <f>+'c15'!AV172</f>
        <v>0</v>
      </c>
      <c r="G295" s="765">
        <f>+'c15'!AT176</f>
        <v>0</v>
      </c>
      <c r="H295" s="765">
        <f>+'c15'!AV176</f>
        <v>0</v>
      </c>
      <c r="I295" s="765">
        <f>+'c15'!AT180</f>
        <v>0</v>
      </c>
      <c r="J295" s="765">
        <f>+'c15'!AV180</f>
        <v>0</v>
      </c>
      <c r="K295" s="765">
        <f>+'c15'!AT181</f>
        <v>0</v>
      </c>
      <c r="L295" s="765">
        <f>+'c15'!AV181</f>
        <v>0</v>
      </c>
      <c r="M295" s="765">
        <f>+'c15'!AT182</f>
        <v>0</v>
      </c>
      <c r="N295" s="765">
        <f>+'c15'!AV182</f>
        <v>0</v>
      </c>
      <c r="O295" s="765">
        <f>+'c15'!AT183</f>
        <v>0</v>
      </c>
      <c r="P295" s="765">
        <f>+'c15'!AV183</f>
        <v>0</v>
      </c>
      <c r="Q295" s="765">
        <f>+'c15'!AT184</f>
        <v>0</v>
      </c>
      <c r="R295" s="765">
        <f>+'c15'!AV184</f>
        <v>0</v>
      </c>
      <c r="S295" s="765">
        <f>+'c15'!AT186</f>
        <v>0</v>
      </c>
      <c r="T295" s="766">
        <f>+'c15'!AV186</f>
        <v>0</v>
      </c>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row>
    <row r="296" spans="1:68" x14ac:dyDescent="0.25">
      <c r="A296" s="69">
        <v>30</v>
      </c>
      <c r="B296" s="59" t="s">
        <v>139</v>
      </c>
      <c r="C296" s="765">
        <f>+'c15'!AW109</f>
        <v>0</v>
      </c>
      <c r="D296" s="765">
        <f>+'c15'!AY109</f>
        <v>0</v>
      </c>
      <c r="E296" s="765">
        <f>+'c15'!AW172</f>
        <v>0</v>
      </c>
      <c r="F296" s="765">
        <f>+'c15'!AY172</f>
        <v>0</v>
      </c>
      <c r="G296" s="765">
        <f>+'c15'!AW176</f>
        <v>0</v>
      </c>
      <c r="H296" s="765">
        <f>+'c15'!AY176</f>
        <v>0</v>
      </c>
      <c r="I296" s="765">
        <f>+'c15'!AW180</f>
        <v>0</v>
      </c>
      <c r="J296" s="765">
        <f>+'c15'!AY180</f>
        <v>0</v>
      </c>
      <c r="K296" s="765">
        <f>+'c15'!AW181</f>
        <v>0</v>
      </c>
      <c r="L296" s="765">
        <f>+'c15'!AY181</f>
        <v>0</v>
      </c>
      <c r="M296" s="765">
        <f>+'c15'!AW182</f>
        <v>0</v>
      </c>
      <c r="N296" s="765">
        <f>+'c15'!AY182</f>
        <v>0</v>
      </c>
      <c r="O296" s="765">
        <f>+'c15'!AW183</f>
        <v>0</v>
      </c>
      <c r="P296" s="765">
        <f>+'c15'!AY183</f>
        <v>0</v>
      </c>
      <c r="Q296" s="765">
        <f>+'c15'!AW184</f>
        <v>0</v>
      </c>
      <c r="R296" s="765">
        <f>+'c15'!AY184</f>
        <v>0</v>
      </c>
      <c r="S296" s="765">
        <f>+'c15'!AW186</f>
        <v>0</v>
      </c>
      <c r="T296" s="766">
        <f>+'c15'!AY186</f>
        <v>0</v>
      </c>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row>
    <row r="297" spans="1:68" x14ac:dyDescent="0.25">
      <c r="A297" s="69">
        <v>31</v>
      </c>
      <c r="B297" s="193" t="s">
        <v>137</v>
      </c>
      <c r="C297" s="765">
        <f>+'c15'!CY109</f>
        <v>0</v>
      </c>
      <c r="D297" s="765">
        <f>+'c15'!DA109</f>
        <v>0</v>
      </c>
      <c r="E297" s="765">
        <f>+'c15'!CY172</f>
        <v>0</v>
      </c>
      <c r="F297" s="765">
        <f>+'c15'!DA172</f>
        <v>0</v>
      </c>
      <c r="G297" s="765">
        <f>+'c15'!CY176</f>
        <v>0</v>
      </c>
      <c r="H297" s="765">
        <f>+'c15'!DA176</f>
        <v>0</v>
      </c>
      <c r="I297" s="765">
        <f>+'c15'!CY180</f>
        <v>0</v>
      </c>
      <c r="J297" s="765">
        <f>+'c15'!DA180</f>
        <v>0</v>
      </c>
      <c r="K297" s="765">
        <f>+'c15'!CY181</f>
        <v>0</v>
      </c>
      <c r="L297" s="765">
        <f>+'c15'!DA181</f>
        <v>0</v>
      </c>
      <c r="M297" s="765">
        <f>+'c15'!CY182</f>
        <v>0</v>
      </c>
      <c r="N297" s="765">
        <f>+'c15'!DA182</f>
        <v>0</v>
      </c>
      <c r="O297" s="765">
        <f>+'c15'!CY183</f>
        <v>0</v>
      </c>
      <c r="P297" s="765">
        <f>+'c15'!DA183</f>
        <v>0</v>
      </c>
      <c r="Q297" s="765">
        <f>+'c15'!CY184</f>
        <v>0</v>
      </c>
      <c r="R297" s="765">
        <f>+'c15'!DA184</f>
        <v>0</v>
      </c>
      <c r="S297" s="765">
        <f>+'c15'!CY186</f>
        <v>0</v>
      </c>
      <c r="T297" s="765">
        <f>+'c15'!DA186</f>
        <v>0</v>
      </c>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row>
    <row r="298" spans="1:68" x14ac:dyDescent="0.25">
      <c r="A298" s="69">
        <v>32</v>
      </c>
      <c r="B298" s="59" t="s">
        <v>135</v>
      </c>
      <c r="C298" s="765">
        <f>+'c15'!AZ109</f>
        <v>0</v>
      </c>
      <c r="D298" s="765">
        <f>+'c15'!BB109</f>
        <v>0</v>
      </c>
      <c r="E298" s="765">
        <f>+'c15'!AZ172</f>
        <v>0</v>
      </c>
      <c r="F298" s="765">
        <f>+'c15'!BB172</f>
        <v>0</v>
      </c>
      <c r="G298" s="765">
        <f>+'c15'!AZ176</f>
        <v>0</v>
      </c>
      <c r="H298" s="765">
        <f>+'c15'!BB176</f>
        <v>0</v>
      </c>
      <c r="I298" s="765">
        <f>+'c15'!AZ180</f>
        <v>0</v>
      </c>
      <c r="J298" s="765">
        <f>+'c15'!BB180</f>
        <v>0</v>
      </c>
      <c r="K298" s="765">
        <f>+'c15'!AZ181</f>
        <v>0</v>
      </c>
      <c r="L298" s="765">
        <f>+'c15'!BB181</f>
        <v>0</v>
      </c>
      <c r="M298" s="765">
        <f>+'c15'!AZ182</f>
        <v>0</v>
      </c>
      <c r="N298" s="765">
        <f>+'c15'!BB182</f>
        <v>0</v>
      </c>
      <c r="O298" s="765">
        <f>+'c15'!AZ183</f>
        <v>0</v>
      </c>
      <c r="P298" s="765">
        <f>+'c15'!BB183</f>
        <v>0</v>
      </c>
      <c r="Q298" s="765">
        <f>+'c15'!AZ184</f>
        <v>0</v>
      </c>
      <c r="R298" s="765">
        <f>+'c15'!BB184</f>
        <v>0</v>
      </c>
      <c r="S298" s="765">
        <f>+'c15'!AZ186</f>
        <v>0</v>
      </c>
      <c r="T298" s="766">
        <f>+'c15'!BB186</f>
        <v>0</v>
      </c>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row>
    <row r="299" spans="1:68" x14ac:dyDescent="0.25">
      <c r="A299" s="69">
        <v>33</v>
      </c>
      <c r="B299" s="59" t="s">
        <v>133</v>
      </c>
      <c r="C299" s="765">
        <f>+'c15'!BC109</f>
        <v>0</v>
      </c>
      <c r="D299" s="765">
        <f>+'c15'!BE109</f>
        <v>0</v>
      </c>
      <c r="E299" s="765">
        <f>+'c15'!BC172</f>
        <v>0</v>
      </c>
      <c r="F299" s="765">
        <f>+'c15'!BE172</f>
        <v>0</v>
      </c>
      <c r="G299" s="765">
        <f>+'c15'!BC176</f>
        <v>0</v>
      </c>
      <c r="H299" s="765">
        <f>+'c15'!BE176</f>
        <v>0</v>
      </c>
      <c r="I299" s="765">
        <f>+'c15'!BC180</f>
        <v>0</v>
      </c>
      <c r="J299" s="765">
        <f>+'c15'!BE180</f>
        <v>0</v>
      </c>
      <c r="K299" s="765">
        <f>+'c15'!BC181</f>
        <v>0</v>
      </c>
      <c r="L299" s="765">
        <f>+'c15'!BE181</f>
        <v>0</v>
      </c>
      <c r="M299" s="765">
        <f>+'c15'!BC182</f>
        <v>0</v>
      </c>
      <c r="N299" s="765">
        <f>+'c15'!BE182</f>
        <v>0</v>
      </c>
      <c r="O299" s="765">
        <f>+'c15'!BC183</f>
        <v>0</v>
      </c>
      <c r="P299" s="765">
        <f>+'c15'!BE183</f>
        <v>0</v>
      </c>
      <c r="Q299" s="765">
        <f>+'c15'!BC184</f>
        <v>0</v>
      </c>
      <c r="R299" s="765">
        <f>+'c15'!BE184</f>
        <v>0</v>
      </c>
      <c r="S299" s="765">
        <f>+'c15'!BC186</f>
        <v>0</v>
      </c>
      <c r="T299" s="766">
        <f>+'c15'!BE186</f>
        <v>0</v>
      </c>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row>
    <row r="300" spans="1:68" ht="29.25" x14ac:dyDescent="0.25">
      <c r="A300" s="69">
        <v>34</v>
      </c>
      <c r="B300" s="91" t="s">
        <v>174</v>
      </c>
      <c r="C300" s="158">
        <v>0</v>
      </c>
      <c r="D300" s="158">
        <v>0</v>
      </c>
      <c r="E300" s="158">
        <v>0</v>
      </c>
      <c r="F300" s="158">
        <v>0</v>
      </c>
      <c r="G300" s="158">
        <v>0</v>
      </c>
      <c r="H300" s="158">
        <v>0</v>
      </c>
      <c r="I300" s="158">
        <v>0</v>
      </c>
      <c r="J300" s="158">
        <v>0</v>
      </c>
      <c r="K300" s="158">
        <v>0</v>
      </c>
      <c r="L300" s="158">
        <v>0</v>
      </c>
      <c r="M300" s="158">
        <v>0</v>
      </c>
      <c r="N300" s="158">
        <v>0</v>
      </c>
      <c r="O300" s="158">
        <v>0</v>
      </c>
      <c r="P300" s="158">
        <v>0</v>
      </c>
      <c r="Q300" s="158">
        <v>0</v>
      </c>
      <c r="R300" s="158">
        <v>0</v>
      </c>
      <c r="S300" s="158">
        <v>0</v>
      </c>
      <c r="T300" s="157">
        <v>0</v>
      </c>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row>
    <row r="301" spans="1:68" x14ac:dyDescent="0.25">
      <c r="A301" s="69">
        <v>35</v>
      </c>
      <c r="B301" s="167" t="s">
        <v>264</v>
      </c>
      <c r="C301" s="158">
        <v>0</v>
      </c>
      <c r="D301" s="158">
        <v>0</v>
      </c>
      <c r="E301" s="158">
        <v>0</v>
      </c>
      <c r="F301" s="158">
        <v>0</v>
      </c>
      <c r="G301" s="158">
        <v>0</v>
      </c>
      <c r="H301" s="158">
        <v>0</v>
      </c>
      <c r="I301" s="158">
        <v>0</v>
      </c>
      <c r="J301" s="158">
        <v>0</v>
      </c>
      <c r="K301" s="158">
        <v>0</v>
      </c>
      <c r="L301" s="158">
        <v>0</v>
      </c>
      <c r="M301" s="158">
        <v>0</v>
      </c>
      <c r="N301" s="158">
        <v>0</v>
      </c>
      <c r="O301" s="158">
        <v>0</v>
      </c>
      <c r="P301" s="158">
        <v>0</v>
      </c>
      <c r="Q301" s="158">
        <v>0</v>
      </c>
      <c r="R301" s="158">
        <v>0</v>
      </c>
      <c r="S301" s="158">
        <v>0</v>
      </c>
      <c r="T301" s="157">
        <v>0</v>
      </c>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row>
    <row r="302" spans="1:68" x14ac:dyDescent="0.25">
      <c r="A302" s="69">
        <v>36</v>
      </c>
      <c r="B302" s="59" t="s">
        <v>263</v>
      </c>
      <c r="C302" s="765">
        <f>+'c15'!BF109</f>
        <v>0</v>
      </c>
      <c r="D302" s="765">
        <f>+'c15'!BH109</f>
        <v>0</v>
      </c>
      <c r="E302" s="765">
        <f>+'c15'!BF172</f>
        <v>0</v>
      </c>
      <c r="F302" s="765">
        <f>+'c15'!BH172</f>
        <v>0</v>
      </c>
      <c r="G302" s="765">
        <f>+'c15'!BF176</f>
        <v>0</v>
      </c>
      <c r="H302" s="765">
        <f>+'c15'!BH176</f>
        <v>0</v>
      </c>
      <c r="I302" s="765">
        <f>+'c15'!BF180</f>
        <v>0</v>
      </c>
      <c r="J302" s="765">
        <f>+'c15'!BH180</f>
        <v>0</v>
      </c>
      <c r="K302" s="765">
        <f>+'c15'!BF181</f>
        <v>0</v>
      </c>
      <c r="L302" s="765">
        <f>+'c15'!BH181</f>
        <v>0</v>
      </c>
      <c r="M302" s="765">
        <f>+'c15'!BF182</f>
        <v>0</v>
      </c>
      <c r="N302" s="765">
        <f>+'c15'!BH182</f>
        <v>0</v>
      </c>
      <c r="O302" s="765">
        <f>+'c15'!BF183</f>
        <v>0</v>
      </c>
      <c r="P302" s="765">
        <f>+'c15'!BH183</f>
        <v>0</v>
      </c>
      <c r="Q302" s="765">
        <f>+'c15'!BF184</f>
        <v>0</v>
      </c>
      <c r="R302" s="765">
        <f>+'c15'!BH184</f>
        <v>0</v>
      </c>
      <c r="S302" s="765">
        <f>+'c15'!BF186</f>
        <v>0</v>
      </c>
      <c r="T302" s="766">
        <f>+'c15'!BH186</f>
        <v>0</v>
      </c>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row>
    <row r="303" spans="1:68" x14ac:dyDescent="0.25">
      <c r="A303" s="69">
        <v>37</v>
      </c>
      <c r="B303" s="59" t="s">
        <v>129</v>
      </c>
      <c r="C303" s="765">
        <f>+'c15'!BI109</f>
        <v>0</v>
      </c>
      <c r="D303" s="765">
        <f>+'c15'!BK109</f>
        <v>0</v>
      </c>
      <c r="E303" s="765">
        <f>+'c15'!BI172</f>
        <v>0</v>
      </c>
      <c r="F303" s="765">
        <f>+'c15'!BK172</f>
        <v>0</v>
      </c>
      <c r="G303" s="765">
        <f>+'c15'!BI176</f>
        <v>0</v>
      </c>
      <c r="H303" s="765">
        <f>+'c15'!BK176</f>
        <v>0</v>
      </c>
      <c r="I303" s="765">
        <f>+'c15'!BI180</f>
        <v>0</v>
      </c>
      <c r="J303" s="765">
        <f>+'c15'!BK180</f>
        <v>0</v>
      </c>
      <c r="K303" s="765">
        <f>+'c15'!BI181</f>
        <v>0</v>
      </c>
      <c r="L303" s="765">
        <f>+'c15'!BK181</f>
        <v>0</v>
      </c>
      <c r="M303" s="765">
        <f>+'c15'!BI182</f>
        <v>0</v>
      </c>
      <c r="N303" s="765">
        <f>+'c15'!BK182</f>
        <v>0</v>
      </c>
      <c r="O303" s="765">
        <f>+'c15'!BI183</f>
        <v>0</v>
      </c>
      <c r="P303" s="765">
        <f>+'c15'!BK183</f>
        <v>0</v>
      </c>
      <c r="Q303" s="765">
        <f>+'c15'!BI184</f>
        <v>0</v>
      </c>
      <c r="R303" s="765">
        <f>+'c15'!BK184</f>
        <v>0</v>
      </c>
      <c r="S303" s="765">
        <f>+'c15'!BI186</f>
        <v>0</v>
      </c>
      <c r="T303" s="766">
        <f>+'c15'!BK186</f>
        <v>0</v>
      </c>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row>
    <row r="304" spans="1:68" s="191" customFormat="1" x14ac:dyDescent="0.25">
      <c r="A304" s="69">
        <v>38</v>
      </c>
      <c r="B304" s="59" t="s">
        <v>262</v>
      </c>
      <c r="C304" s="765">
        <f>+'c15'!BL109</f>
        <v>0</v>
      </c>
      <c r="D304" s="765">
        <f>+'c15'!BN109</f>
        <v>0</v>
      </c>
      <c r="E304" s="765">
        <f>+'c15'!BL172</f>
        <v>0</v>
      </c>
      <c r="F304" s="765">
        <f>+'c15'!BN172</f>
        <v>0</v>
      </c>
      <c r="G304" s="765">
        <f>+'c15'!BL176</f>
        <v>0</v>
      </c>
      <c r="H304" s="765">
        <f>+'c15'!BN176</f>
        <v>0</v>
      </c>
      <c r="I304" s="765">
        <f>+'c15'!BL180</f>
        <v>0</v>
      </c>
      <c r="J304" s="765">
        <f>+'c15'!BN180</f>
        <v>0</v>
      </c>
      <c r="K304" s="765">
        <f>+'c15'!BL181</f>
        <v>0</v>
      </c>
      <c r="L304" s="765">
        <f>+'c15'!BN181</f>
        <v>0</v>
      </c>
      <c r="M304" s="765">
        <f>+'c15'!BL182</f>
        <v>0</v>
      </c>
      <c r="N304" s="765">
        <f>+'c15'!BN182</f>
        <v>0</v>
      </c>
      <c r="O304" s="765">
        <f>+'c15'!BL183</f>
        <v>0</v>
      </c>
      <c r="P304" s="765">
        <f>+'c15'!BN183</f>
        <v>0</v>
      </c>
      <c r="Q304" s="765">
        <f>+'c15'!BL184</f>
        <v>0</v>
      </c>
      <c r="R304" s="765">
        <f>+'c15'!BN184</f>
        <v>0</v>
      </c>
      <c r="S304" s="765">
        <f>+'c15'!BL186</f>
        <v>0</v>
      </c>
      <c r="T304" s="766">
        <f>+'c15'!BN186</f>
        <v>0</v>
      </c>
      <c r="U304" s="192"/>
      <c r="V304" s="192"/>
      <c r="W304" s="192"/>
      <c r="X304" s="192"/>
      <c r="Y304" s="192"/>
      <c r="Z304" s="192"/>
      <c r="AA304" s="192"/>
      <c r="AB304" s="192"/>
      <c r="AC304" s="192"/>
      <c r="AD304" s="192"/>
      <c r="AE304" s="192"/>
      <c r="AF304" s="192"/>
      <c r="AG304" s="192"/>
      <c r="AH304" s="192"/>
      <c r="AI304" s="192"/>
      <c r="AJ304" s="192"/>
      <c r="AK304" s="192"/>
      <c r="AL304" s="192"/>
      <c r="AM304" s="192"/>
      <c r="AN304" s="192"/>
      <c r="AO304" s="192"/>
      <c r="AP304" s="192"/>
      <c r="AQ304" s="192"/>
      <c r="AR304" s="192"/>
      <c r="AS304" s="192"/>
      <c r="AT304" s="192"/>
      <c r="AU304" s="192"/>
      <c r="AV304" s="192"/>
      <c r="AW304" s="192"/>
      <c r="AX304" s="192"/>
      <c r="AY304" s="192"/>
      <c r="AZ304" s="192"/>
      <c r="BA304" s="192"/>
      <c r="BB304" s="192"/>
      <c r="BC304" s="192"/>
      <c r="BD304" s="192"/>
      <c r="BE304" s="192"/>
      <c r="BF304" s="192"/>
      <c r="BG304" s="192"/>
      <c r="BH304" s="192"/>
      <c r="BI304" s="192"/>
      <c r="BJ304" s="192"/>
      <c r="BK304" s="192"/>
      <c r="BL304" s="192"/>
      <c r="BM304" s="192"/>
      <c r="BN304" s="192"/>
      <c r="BO304" s="192"/>
      <c r="BP304" s="192"/>
    </row>
    <row r="305" spans="1:68" x14ac:dyDescent="0.25">
      <c r="A305" s="69">
        <v>39</v>
      </c>
      <c r="B305" s="59" t="s">
        <v>261</v>
      </c>
      <c r="C305" s="765">
        <f>+'c15'!BO109</f>
        <v>0</v>
      </c>
      <c r="D305" s="765">
        <f>+'c15'!BQ109</f>
        <v>0</v>
      </c>
      <c r="E305" s="765">
        <f>+'c15'!BO172</f>
        <v>0</v>
      </c>
      <c r="F305" s="765">
        <f>+'c15'!BQ172</f>
        <v>0</v>
      </c>
      <c r="G305" s="765">
        <f>+'c15'!BO176</f>
        <v>0</v>
      </c>
      <c r="H305" s="765">
        <f>+'c15'!BQ176</f>
        <v>0</v>
      </c>
      <c r="I305" s="765">
        <f>+'c15'!BO180</f>
        <v>0</v>
      </c>
      <c r="J305" s="765">
        <f>+'c15'!BQ180</f>
        <v>0</v>
      </c>
      <c r="K305" s="765">
        <f>+'c15'!BO181</f>
        <v>0</v>
      </c>
      <c r="L305" s="765">
        <f>+'c15'!BQ181</f>
        <v>0</v>
      </c>
      <c r="M305" s="765">
        <f>+'c15'!BO182</f>
        <v>0</v>
      </c>
      <c r="N305" s="765">
        <f>+'c15'!BQ182</f>
        <v>0</v>
      </c>
      <c r="O305" s="765">
        <f>+'c15'!BO183</f>
        <v>0</v>
      </c>
      <c r="P305" s="765">
        <f>+'c15'!BQ183</f>
        <v>0</v>
      </c>
      <c r="Q305" s="765">
        <f>+'c15'!BO184</f>
        <v>0</v>
      </c>
      <c r="R305" s="765">
        <f>+'c15'!BQ184</f>
        <v>0</v>
      </c>
      <c r="S305" s="765">
        <f>+'c15'!BO186</f>
        <v>0</v>
      </c>
      <c r="T305" s="766">
        <f>+'c15'!BQ186</f>
        <v>0</v>
      </c>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row>
    <row r="306" spans="1:68" x14ac:dyDescent="0.25">
      <c r="A306" s="69">
        <v>40</v>
      </c>
      <c r="B306" s="59" t="s">
        <v>123</v>
      </c>
      <c r="C306" s="162">
        <v>0</v>
      </c>
      <c r="D306" s="162">
        <v>0</v>
      </c>
      <c r="E306" s="162">
        <v>0</v>
      </c>
      <c r="F306" s="162">
        <v>0</v>
      </c>
      <c r="G306" s="162">
        <v>0</v>
      </c>
      <c r="H306" s="162">
        <v>0</v>
      </c>
      <c r="I306" s="162">
        <v>0</v>
      </c>
      <c r="J306" s="162">
        <v>0</v>
      </c>
      <c r="K306" s="162">
        <v>0</v>
      </c>
      <c r="L306" s="162">
        <v>0</v>
      </c>
      <c r="M306" s="162">
        <v>0</v>
      </c>
      <c r="N306" s="162">
        <v>0</v>
      </c>
      <c r="O306" s="162">
        <v>0</v>
      </c>
      <c r="P306" s="162">
        <v>0</v>
      </c>
      <c r="Q306" s="162">
        <v>0</v>
      </c>
      <c r="R306" s="162">
        <v>0</v>
      </c>
      <c r="S306" s="161">
        <v>0</v>
      </c>
      <c r="T306" s="160">
        <v>0</v>
      </c>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row>
    <row r="307" spans="1:68" x14ac:dyDescent="0.25">
      <c r="A307" s="69">
        <v>41</v>
      </c>
      <c r="B307" s="59" t="s">
        <v>121</v>
      </c>
      <c r="C307" s="162">
        <v>0</v>
      </c>
      <c r="D307" s="162">
        <v>0</v>
      </c>
      <c r="E307" s="162">
        <v>0</v>
      </c>
      <c r="F307" s="162">
        <v>0</v>
      </c>
      <c r="G307" s="162">
        <v>0</v>
      </c>
      <c r="H307" s="162">
        <v>0</v>
      </c>
      <c r="I307" s="162">
        <v>0</v>
      </c>
      <c r="J307" s="162">
        <v>0</v>
      </c>
      <c r="K307" s="162">
        <v>0</v>
      </c>
      <c r="L307" s="162">
        <v>0</v>
      </c>
      <c r="M307" s="162">
        <v>0</v>
      </c>
      <c r="N307" s="162">
        <v>0</v>
      </c>
      <c r="O307" s="162">
        <v>0</v>
      </c>
      <c r="P307" s="162">
        <v>0</v>
      </c>
      <c r="Q307" s="162">
        <v>0</v>
      </c>
      <c r="R307" s="162">
        <v>0</v>
      </c>
      <c r="S307" s="161">
        <v>0</v>
      </c>
      <c r="T307" s="160">
        <v>0</v>
      </c>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row>
    <row r="308" spans="1:68" x14ac:dyDescent="0.25">
      <c r="A308" s="69">
        <v>42</v>
      </c>
      <c r="B308" s="59" t="s">
        <v>119</v>
      </c>
      <c r="C308" s="765">
        <f>+'c15'!BR109</f>
        <v>0</v>
      </c>
      <c r="D308" s="765">
        <f>+'c15'!BT109</f>
        <v>0</v>
      </c>
      <c r="E308" s="765">
        <f>+'c15'!BR172</f>
        <v>0</v>
      </c>
      <c r="F308" s="765">
        <f>+'c15'!BT172</f>
        <v>0</v>
      </c>
      <c r="G308" s="765">
        <f>+'c15'!BR176</f>
        <v>0</v>
      </c>
      <c r="H308" s="765">
        <f>+'c15'!BT176</f>
        <v>0</v>
      </c>
      <c r="I308" s="765">
        <f>+'c15'!BR180</f>
        <v>0</v>
      </c>
      <c r="J308" s="765">
        <f>+'c15'!BT180</f>
        <v>0</v>
      </c>
      <c r="K308" s="765">
        <f>+'c15'!BR181</f>
        <v>0</v>
      </c>
      <c r="L308" s="765">
        <f>+'c15'!BT181</f>
        <v>0</v>
      </c>
      <c r="M308" s="765">
        <f>+'c15'!BR182</f>
        <v>0</v>
      </c>
      <c r="N308" s="765">
        <f>+'c15'!BT182</f>
        <v>0</v>
      </c>
      <c r="O308" s="765">
        <f>+'c15'!BR183</f>
        <v>0</v>
      </c>
      <c r="P308" s="765">
        <f>+'c15'!BT183</f>
        <v>0</v>
      </c>
      <c r="Q308" s="765">
        <f>+'c15'!BR184</f>
        <v>0</v>
      </c>
      <c r="R308" s="765">
        <f>+'c15'!BT184</f>
        <v>0</v>
      </c>
      <c r="S308" s="765">
        <f>+'c15'!BR186</f>
        <v>0</v>
      </c>
      <c r="T308" s="766">
        <f>+'c15'!BT186</f>
        <v>0</v>
      </c>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row>
    <row r="309" spans="1:68" x14ac:dyDescent="0.25">
      <c r="A309" s="69">
        <v>43</v>
      </c>
      <c r="B309" s="91" t="s">
        <v>117</v>
      </c>
      <c r="C309" s="765">
        <f>+'c15'!DE109</f>
        <v>0</v>
      </c>
      <c r="D309" s="765">
        <f>+'c15'!DG109</f>
        <v>0</v>
      </c>
      <c r="E309" s="765">
        <f>+'c15'!DE172</f>
        <v>0</v>
      </c>
      <c r="F309" s="765">
        <f>+'c15'!DG172</f>
        <v>0</v>
      </c>
      <c r="G309" s="765">
        <f>+'c15'!DE176</f>
        <v>0</v>
      </c>
      <c r="H309" s="765">
        <f>+'c15'!DG176</f>
        <v>0</v>
      </c>
      <c r="I309" s="765">
        <f>+'c15'!DE180</f>
        <v>0</v>
      </c>
      <c r="J309" s="765">
        <f>+'c15'!DG180</f>
        <v>0</v>
      </c>
      <c r="K309" s="765">
        <f>+'c15'!DE181</f>
        <v>0</v>
      </c>
      <c r="L309" s="765">
        <f>+'c15'!DG181</f>
        <v>0</v>
      </c>
      <c r="M309" s="765">
        <f>+'c15'!DE182</f>
        <v>0</v>
      </c>
      <c r="N309" s="765">
        <f>+'c15'!DG182</f>
        <v>0</v>
      </c>
      <c r="O309" s="765">
        <f>+'c15'!DE183</f>
        <v>0</v>
      </c>
      <c r="P309" s="765">
        <f>+'c15'!DG183</f>
        <v>0</v>
      </c>
      <c r="Q309" s="765">
        <f>+'c15'!DE184</f>
        <v>0</v>
      </c>
      <c r="R309" s="765">
        <f>+'c15'!DG184</f>
        <v>0</v>
      </c>
      <c r="S309" s="765">
        <f>+'c15'!DE186</f>
        <v>0</v>
      </c>
      <c r="T309" s="766">
        <f>+'c15'!DG186</f>
        <v>0</v>
      </c>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row>
    <row r="310" spans="1:68" ht="29.25" x14ac:dyDescent="0.25">
      <c r="A310" s="69">
        <v>44</v>
      </c>
      <c r="B310" s="91" t="s">
        <v>260</v>
      </c>
      <c r="C310" s="765">
        <f>+'c15'!BU109</f>
        <v>0</v>
      </c>
      <c r="D310" s="765">
        <f>+'c15'!BW109</f>
        <v>0</v>
      </c>
      <c r="E310" s="765">
        <f>+'c15'!BU172</f>
        <v>0</v>
      </c>
      <c r="F310" s="765">
        <f>+'c15'!BW172</f>
        <v>0</v>
      </c>
      <c r="G310" s="765">
        <f>+'c15'!BU176</f>
        <v>0</v>
      </c>
      <c r="H310" s="765">
        <f>+'c15'!BW176</f>
        <v>0</v>
      </c>
      <c r="I310" s="765">
        <f>+'c15'!BU180</f>
        <v>0</v>
      </c>
      <c r="J310" s="765">
        <f>+'c15'!BW180</f>
        <v>0</v>
      </c>
      <c r="K310" s="765">
        <f>+'c15'!BU181</f>
        <v>0</v>
      </c>
      <c r="L310" s="765">
        <f>+'c15'!BW181</f>
        <v>0</v>
      </c>
      <c r="M310" s="765">
        <f>+'c15'!BU182</f>
        <v>0</v>
      </c>
      <c r="N310" s="765">
        <f>+'c15'!BW182</f>
        <v>0</v>
      </c>
      <c r="O310" s="765">
        <f>+'c15'!BU183</f>
        <v>0</v>
      </c>
      <c r="P310" s="765">
        <f>+'c15'!BW183</f>
        <v>0</v>
      </c>
      <c r="Q310" s="765">
        <f>+'c15'!BU184</f>
        <v>0</v>
      </c>
      <c r="R310" s="765">
        <f>+'c15'!BW184</f>
        <v>0</v>
      </c>
      <c r="S310" s="765">
        <f>+'c15'!BU186</f>
        <v>0</v>
      </c>
      <c r="T310" s="766">
        <f>+'c15'!BW186</f>
        <v>0</v>
      </c>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row>
    <row r="311" spans="1:68" x14ac:dyDescent="0.25">
      <c r="A311" s="69">
        <v>45</v>
      </c>
      <c r="B311" s="91" t="s">
        <v>259</v>
      </c>
      <c r="C311" s="765">
        <f>+'c15'!DH109</f>
        <v>0</v>
      </c>
      <c r="D311" s="765">
        <f>+'c15'!DJ109</f>
        <v>0</v>
      </c>
      <c r="E311" s="765">
        <f>+'c15'!DH172</f>
        <v>0</v>
      </c>
      <c r="F311" s="765">
        <f>+'c15'!DJ172</f>
        <v>0</v>
      </c>
      <c r="G311" s="765">
        <f>+'c15'!DH176</f>
        <v>0</v>
      </c>
      <c r="H311" s="765">
        <f>+'c15'!DJ176</f>
        <v>0</v>
      </c>
      <c r="I311" s="765">
        <f>+'c15'!DH180</f>
        <v>0</v>
      </c>
      <c r="J311" s="765">
        <f>+'c15'!DJ180</f>
        <v>0</v>
      </c>
      <c r="K311" s="765">
        <f>+'c15'!DH181</f>
        <v>0</v>
      </c>
      <c r="L311" s="765">
        <f>+'c15'!DJ181</f>
        <v>0</v>
      </c>
      <c r="M311" s="765">
        <f>+'c15'!DH182</f>
        <v>0</v>
      </c>
      <c r="N311" s="765">
        <f>+'c15'!DJ182</f>
        <v>0</v>
      </c>
      <c r="O311" s="765">
        <f>+'c15'!DH183</f>
        <v>0</v>
      </c>
      <c r="P311" s="765">
        <f>+'c15'!DJ183</f>
        <v>0</v>
      </c>
      <c r="Q311" s="765">
        <f>+'c15'!DH184</f>
        <v>0</v>
      </c>
      <c r="R311" s="765">
        <f>+'c15'!DJ184</f>
        <v>0</v>
      </c>
      <c r="S311" s="765">
        <f>+'c15'!DH186</f>
        <v>0</v>
      </c>
      <c r="T311" s="766">
        <f>+'c15'!DJ186</f>
        <v>0</v>
      </c>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row>
    <row r="312" spans="1:68" x14ac:dyDescent="0.25">
      <c r="A312" s="69">
        <v>46</v>
      </c>
      <c r="B312" s="59" t="s">
        <v>111</v>
      </c>
      <c r="C312" s="765">
        <f>+'c15'!CD109</f>
        <v>0</v>
      </c>
      <c r="D312" s="765">
        <f>+'c15'!CF109</f>
        <v>0</v>
      </c>
      <c r="E312" s="765">
        <f>+'c15'!CD172</f>
        <v>0</v>
      </c>
      <c r="F312" s="765">
        <f>+'c15'!CF172</f>
        <v>0</v>
      </c>
      <c r="G312" s="765">
        <f>+'c15'!CD176</f>
        <v>0</v>
      </c>
      <c r="H312" s="765">
        <f>+'c15'!CF176</f>
        <v>0</v>
      </c>
      <c r="I312" s="765">
        <f>+'c15'!CD180</f>
        <v>0</v>
      </c>
      <c r="J312" s="765">
        <f>+'c15'!CF180</f>
        <v>0</v>
      </c>
      <c r="K312" s="765">
        <f>+'c15'!CD181</f>
        <v>0</v>
      </c>
      <c r="L312" s="765">
        <f>+'c15'!CF181</f>
        <v>0</v>
      </c>
      <c r="M312" s="765">
        <f>+'c15'!CD182</f>
        <v>0</v>
      </c>
      <c r="N312" s="765">
        <f>+'c15'!CF182</f>
        <v>0</v>
      </c>
      <c r="O312" s="765">
        <f>+'c15'!CD183</f>
        <v>0</v>
      </c>
      <c r="P312" s="765">
        <f>+'c15'!CF183</f>
        <v>0</v>
      </c>
      <c r="Q312" s="765">
        <f>+'c15'!CD184</f>
        <v>0</v>
      </c>
      <c r="R312" s="765">
        <f>+'c15'!CF184</f>
        <v>0</v>
      </c>
      <c r="S312" s="765">
        <f>+'c15'!CD186</f>
        <v>0</v>
      </c>
      <c r="T312" s="766">
        <f>+'c15'!CF186</f>
        <v>0</v>
      </c>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row>
    <row r="313" spans="1:68" x14ac:dyDescent="0.25">
      <c r="A313" s="69">
        <v>47</v>
      </c>
      <c r="B313" s="59" t="s">
        <v>109</v>
      </c>
      <c r="C313" s="765">
        <f>+'c15'!CG109</f>
        <v>0</v>
      </c>
      <c r="D313" s="765">
        <f>+'c15'!CI109</f>
        <v>0</v>
      </c>
      <c r="E313" s="765">
        <f>+'c15'!CG172</f>
        <v>0</v>
      </c>
      <c r="F313" s="765">
        <f>+'c15'!CI172</f>
        <v>0</v>
      </c>
      <c r="G313" s="765">
        <f>+'c15'!CG176</f>
        <v>0</v>
      </c>
      <c r="H313" s="765">
        <f>+'c15'!CI176</f>
        <v>0</v>
      </c>
      <c r="I313" s="765">
        <f>+'c15'!CG180</f>
        <v>0</v>
      </c>
      <c r="J313" s="765">
        <f>+'c15'!CI180</f>
        <v>0</v>
      </c>
      <c r="K313" s="765">
        <f>+'c15'!CG181</f>
        <v>0</v>
      </c>
      <c r="L313" s="765">
        <f>+'c15'!CI181</f>
        <v>0</v>
      </c>
      <c r="M313" s="765">
        <f>+'c15'!CG182</f>
        <v>0</v>
      </c>
      <c r="N313" s="765">
        <f>+'c15'!CI182</f>
        <v>0</v>
      </c>
      <c r="O313" s="765">
        <f>+'c15'!CG183</f>
        <v>0</v>
      </c>
      <c r="P313" s="765">
        <f>+'c15'!CI183</f>
        <v>0</v>
      </c>
      <c r="Q313" s="765">
        <f>+'c15'!CG184</f>
        <v>0</v>
      </c>
      <c r="R313" s="765">
        <f>+'c15'!CI184</f>
        <v>0</v>
      </c>
      <c r="S313" s="765">
        <f>+'c15'!CG186</f>
        <v>0</v>
      </c>
      <c r="T313" s="766">
        <f>+'c15'!CI186</f>
        <v>0</v>
      </c>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row>
    <row r="314" spans="1:68" x14ac:dyDescent="0.25">
      <c r="A314" s="69">
        <v>48</v>
      </c>
      <c r="B314" s="59" t="s">
        <v>107</v>
      </c>
      <c r="C314" s="765">
        <f>+'c15'!CJ109</f>
        <v>0</v>
      </c>
      <c r="D314" s="765">
        <f>+'c15'!CL109</f>
        <v>0</v>
      </c>
      <c r="E314" s="765">
        <f>+'c15'!CJ172</f>
        <v>0</v>
      </c>
      <c r="F314" s="765">
        <f>+'c15'!CL172</f>
        <v>0</v>
      </c>
      <c r="G314" s="765">
        <f>+'c15'!CJ176</f>
        <v>0</v>
      </c>
      <c r="H314" s="765">
        <f>+'c15'!CL176</f>
        <v>0</v>
      </c>
      <c r="I314" s="765">
        <f>+'c15'!CJ180</f>
        <v>0</v>
      </c>
      <c r="J314" s="765">
        <f>+'c15'!CL180</f>
        <v>0</v>
      </c>
      <c r="K314" s="765">
        <f>+'c15'!CJ181</f>
        <v>0</v>
      </c>
      <c r="L314" s="765">
        <f>+'c15'!CL181</f>
        <v>0</v>
      </c>
      <c r="M314" s="765">
        <f>+'c15'!CJ182</f>
        <v>0</v>
      </c>
      <c r="N314" s="765">
        <f>+'c15'!CL182</f>
        <v>0</v>
      </c>
      <c r="O314" s="765">
        <f>+'c15'!CJ183</f>
        <v>0</v>
      </c>
      <c r="P314" s="765">
        <f>+'c15'!CL183</f>
        <v>0</v>
      </c>
      <c r="Q314" s="765">
        <f>+'c15'!CJ184</f>
        <v>0</v>
      </c>
      <c r="R314" s="765">
        <f>+'c15'!CL184</f>
        <v>0</v>
      </c>
      <c r="S314" s="765">
        <f>+'c15'!CJ186</f>
        <v>0</v>
      </c>
      <c r="T314" s="766">
        <f>+'c15'!CL186</f>
        <v>0</v>
      </c>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row>
    <row r="315" spans="1:68" ht="29.25" x14ac:dyDescent="0.25">
      <c r="A315" s="69">
        <v>49</v>
      </c>
      <c r="B315" s="91" t="s">
        <v>105</v>
      </c>
      <c r="C315" s="765">
        <f>+'c15'!CV109</f>
        <v>0</v>
      </c>
      <c r="D315" s="765">
        <f>+'c15'!CX109</f>
        <v>0</v>
      </c>
      <c r="E315" s="765">
        <f>+'c15'!CV172</f>
        <v>0</v>
      </c>
      <c r="F315" s="765">
        <f>+'c15'!CX172</f>
        <v>0</v>
      </c>
      <c r="G315" s="765">
        <f>+'c15'!CV176</f>
        <v>0</v>
      </c>
      <c r="H315" s="765">
        <f>+'c15'!CX176</f>
        <v>0</v>
      </c>
      <c r="I315" s="765">
        <f>+'c15'!CV180</f>
        <v>0</v>
      </c>
      <c r="J315" s="765">
        <f>+'c15'!CX180</f>
        <v>0</v>
      </c>
      <c r="K315" s="765">
        <f>+'c15'!CV181</f>
        <v>0</v>
      </c>
      <c r="L315" s="765">
        <f>+'c15'!CX181</f>
        <v>0</v>
      </c>
      <c r="M315" s="765">
        <f>+'c15'!CV182</f>
        <v>0</v>
      </c>
      <c r="N315" s="765">
        <f>+'c15'!CX182</f>
        <v>0</v>
      </c>
      <c r="O315" s="765">
        <f>+'c15'!CV183</f>
        <v>0</v>
      </c>
      <c r="P315" s="765">
        <f>+'c15'!CX183</f>
        <v>0</v>
      </c>
      <c r="Q315" s="765">
        <f>+'c15'!CV184</f>
        <v>0</v>
      </c>
      <c r="R315" s="765">
        <f>+'c15'!CX184</f>
        <v>0</v>
      </c>
      <c r="S315" s="765">
        <f>+'c15'!CV186</f>
        <v>0</v>
      </c>
      <c r="T315" s="766">
        <f>+'c15'!CX186</f>
        <v>0</v>
      </c>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row>
    <row r="316" spans="1:68" x14ac:dyDescent="0.25">
      <c r="A316" s="69">
        <v>50</v>
      </c>
      <c r="B316" s="59" t="s">
        <v>103</v>
      </c>
      <c r="C316" s="162">
        <v>0</v>
      </c>
      <c r="D316" s="162">
        <v>0</v>
      </c>
      <c r="E316" s="162">
        <v>0</v>
      </c>
      <c r="F316" s="162">
        <v>0</v>
      </c>
      <c r="G316" s="162">
        <v>0</v>
      </c>
      <c r="H316" s="162">
        <v>0</v>
      </c>
      <c r="I316" s="162">
        <v>0</v>
      </c>
      <c r="J316" s="162">
        <v>0</v>
      </c>
      <c r="K316" s="162">
        <v>0</v>
      </c>
      <c r="L316" s="162">
        <v>0</v>
      </c>
      <c r="M316" s="162">
        <v>0</v>
      </c>
      <c r="N316" s="162">
        <v>0</v>
      </c>
      <c r="O316" s="162">
        <v>0</v>
      </c>
      <c r="P316" s="162">
        <v>0</v>
      </c>
      <c r="Q316" s="162">
        <v>0</v>
      </c>
      <c r="R316" s="162">
        <v>0</v>
      </c>
      <c r="S316" s="161">
        <v>0</v>
      </c>
      <c r="T316" s="160">
        <v>0</v>
      </c>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row>
    <row r="317" spans="1:68" ht="29.25" x14ac:dyDescent="0.25">
      <c r="A317" s="98">
        <v>51</v>
      </c>
      <c r="B317" s="91" t="s">
        <v>173</v>
      </c>
      <c r="C317" s="162">
        <v>0</v>
      </c>
      <c r="D317" s="162">
        <v>0</v>
      </c>
      <c r="E317" s="162">
        <v>0</v>
      </c>
      <c r="F317" s="162">
        <v>0</v>
      </c>
      <c r="G317" s="162">
        <v>0</v>
      </c>
      <c r="H317" s="162">
        <v>0</v>
      </c>
      <c r="I317" s="162">
        <v>0</v>
      </c>
      <c r="J317" s="162">
        <v>0</v>
      </c>
      <c r="K317" s="162">
        <v>0</v>
      </c>
      <c r="L317" s="162">
        <v>0</v>
      </c>
      <c r="M317" s="162">
        <v>0</v>
      </c>
      <c r="N317" s="162">
        <v>0</v>
      </c>
      <c r="O317" s="162">
        <v>0</v>
      </c>
      <c r="P317" s="162">
        <v>0</v>
      </c>
      <c r="Q317" s="162">
        <v>0</v>
      </c>
      <c r="R317" s="162">
        <v>0</v>
      </c>
      <c r="S317" s="161">
        <v>0</v>
      </c>
      <c r="T317" s="160">
        <v>0</v>
      </c>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row>
    <row r="318" spans="1:68" ht="18.75" customHeight="1" x14ac:dyDescent="0.25">
      <c r="A318" s="69">
        <v>52</v>
      </c>
      <c r="B318" s="190" t="s">
        <v>101</v>
      </c>
      <c r="C318" s="162">
        <v>0</v>
      </c>
      <c r="D318" s="162">
        <v>0</v>
      </c>
      <c r="E318" s="162">
        <v>0</v>
      </c>
      <c r="F318" s="162">
        <v>0</v>
      </c>
      <c r="G318" s="162">
        <v>0</v>
      </c>
      <c r="H318" s="162">
        <v>0</v>
      </c>
      <c r="I318" s="162">
        <v>0</v>
      </c>
      <c r="J318" s="162">
        <v>0</v>
      </c>
      <c r="K318" s="162">
        <v>0</v>
      </c>
      <c r="L318" s="162">
        <v>0</v>
      </c>
      <c r="M318" s="162">
        <v>0</v>
      </c>
      <c r="N318" s="162">
        <v>0</v>
      </c>
      <c r="O318" s="162">
        <v>0</v>
      </c>
      <c r="P318" s="162">
        <v>0</v>
      </c>
      <c r="Q318" s="162">
        <v>0</v>
      </c>
      <c r="R318" s="162">
        <v>0</v>
      </c>
      <c r="S318" s="161">
        <v>0</v>
      </c>
      <c r="T318" s="160">
        <v>0</v>
      </c>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row>
    <row r="319" spans="1:68" ht="45.75" customHeight="1" x14ac:dyDescent="0.25">
      <c r="A319" s="69">
        <v>53</v>
      </c>
      <c r="B319" s="164" t="s">
        <v>172</v>
      </c>
      <c r="C319" s="162">
        <v>0</v>
      </c>
      <c r="D319" s="162">
        <v>0</v>
      </c>
      <c r="E319" s="162">
        <v>0</v>
      </c>
      <c r="F319" s="162">
        <v>0</v>
      </c>
      <c r="G319" s="162">
        <v>0</v>
      </c>
      <c r="H319" s="162">
        <v>0</v>
      </c>
      <c r="I319" s="162">
        <v>0</v>
      </c>
      <c r="J319" s="162">
        <v>0</v>
      </c>
      <c r="K319" s="162">
        <v>0</v>
      </c>
      <c r="L319" s="162">
        <v>0</v>
      </c>
      <c r="M319" s="162">
        <v>0</v>
      </c>
      <c r="N319" s="162">
        <v>0</v>
      </c>
      <c r="O319" s="162">
        <v>0</v>
      </c>
      <c r="P319" s="162">
        <v>0</v>
      </c>
      <c r="Q319" s="162">
        <v>0</v>
      </c>
      <c r="R319" s="162">
        <v>0</v>
      </c>
      <c r="S319" s="161">
        <v>0</v>
      </c>
      <c r="T319" s="160">
        <v>0</v>
      </c>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row>
    <row r="320" spans="1:68" ht="30.75" customHeight="1" x14ac:dyDescent="0.25">
      <c r="A320" s="69">
        <v>54</v>
      </c>
      <c r="B320" s="190" t="s">
        <v>99</v>
      </c>
      <c r="C320" s="162">
        <v>0</v>
      </c>
      <c r="D320" s="162">
        <v>0</v>
      </c>
      <c r="E320" s="162">
        <v>0</v>
      </c>
      <c r="F320" s="162">
        <v>0</v>
      </c>
      <c r="G320" s="162">
        <v>0</v>
      </c>
      <c r="H320" s="162">
        <v>0</v>
      </c>
      <c r="I320" s="162">
        <v>0</v>
      </c>
      <c r="J320" s="162">
        <v>0</v>
      </c>
      <c r="K320" s="162">
        <v>0</v>
      </c>
      <c r="L320" s="162">
        <v>0</v>
      </c>
      <c r="M320" s="162">
        <v>0</v>
      </c>
      <c r="N320" s="162">
        <v>0</v>
      </c>
      <c r="O320" s="162">
        <v>0</v>
      </c>
      <c r="P320" s="162">
        <v>0</v>
      </c>
      <c r="Q320" s="162">
        <v>0</v>
      </c>
      <c r="R320" s="162">
        <v>0</v>
      </c>
      <c r="S320" s="161">
        <v>0</v>
      </c>
      <c r="T320" s="160">
        <v>0</v>
      </c>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row>
    <row r="321" spans="1:68" x14ac:dyDescent="0.25">
      <c r="A321" s="98">
        <v>55</v>
      </c>
      <c r="B321" s="189" t="s">
        <v>97</v>
      </c>
      <c r="C321" s="162">
        <v>0</v>
      </c>
      <c r="D321" s="162">
        <v>0</v>
      </c>
      <c r="E321" s="162">
        <v>0</v>
      </c>
      <c r="F321" s="162">
        <v>0</v>
      </c>
      <c r="G321" s="162">
        <v>0</v>
      </c>
      <c r="H321" s="162">
        <v>0</v>
      </c>
      <c r="I321" s="162">
        <v>0</v>
      </c>
      <c r="J321" s="162">
        <v>0</v>
      </c>
      <c r="K321" s="162">
        <v>0</v>
      </c>
      <c r="L321" s="162">
        <v>0</v>
      </c>
      <c r="M321" s="162">
        <v>0</v>
      </c>
      <c r="N321" s="162">
        <v>0</v>
      </c>
      <c r="O321" s="162">
        <v>0</v>
      </c>
      <c r="P321" s="162">
        <v>0</v>
      </c>
      <c r="Q321" s="162">
        <v>0</v>
      </c>
      <c r="R321" s="162">
        <v>0</v>
      </c>
      <c r="S321" s="161">
        <v>0</v>
      </c>
      <c r="T321" s="160">
        <v>0</v>
      </c>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row>
    <row r="322" spans="1:68" ht="15.75" thickBot="1" x14ac:dyDescent="0.3">
      <c r="A322" s="98">
        <v>56</v>
      </c>
      <c r="B322" s="188" t="s">
        <v>291</v>
      </c>
      <c r="C322" s="155">
        <v>0</v>
      </c>
      <c r="D322" s="155">
        <v>0</v>
      </c>
      <c r="E322" s="155">
        <v>0</v>
      </c>
      <c r="F322" s="155">
        <v>0</v>
      </c>
      <c r="G322" s="155">
        <v>0</v>
      </c>
      <c r="H322" s="155">
        <v>0</v>
      </c>
      <c r="I322" s="155">
        <v>0</v>
      </c>
      <c r="J322" s="155">
        <v>0</v>
      </c>
      <c r="K322" s="155">
        <v>0</v>
      </c>
      <c r="L322" s="155">
        <v>0</v>
      </c>
      <c r="M322" s="155">
        <v>0</v>
      </c>
      <c r="N322" s="155">
        <v>0</v>
      </c>
      <c r="O322" s="155">
        <v>0</v>
      </c>
      <c r="P322" s="155">
        <v>0</v>
      </c>
      <c r="Q322" s="155">
        <v>0</v>
      </c>
      <c r="R322" s="155">
        <v>0</v>
      </c>
      <c r="S322" s="187">
        <v>0</v>
      </c>
      <c r="T322" s="186">
        <v>0</v>
      </c>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row>
    <row r="323" spans="1:68" ht="16.5" thickTop="1" thickBot="1" x14ac:dyDescent="0.3">
      <c r="A323" s="1" t="s">
        <v>645</v>
      </c>
      <c r="B323" s="185"/>
      <c r="C323" s="128"/>
      <c r="D323" s="128"/>
      <c r="E323" s="128"/>
      <c r="F323" s="128"/>
      <c r="G323" s="763" t="str">
        <f>IF(C330=E255,"OK","Err")</f>
        <v>OK</v>
      </c>
      <c r="H323" s="763" t="str">
        <f>IF(D330=F255,"OK","Err")</f>
        <v>OK</v>
      </c>
      <c r="I323" s="763" t="str">
        <f>IF(E330=E256,"OK","Err")</f>
        <v>OK</v>
      </c>
      <c r="J323" s="763" t="str">
        <f>IF(F330=F256,"OK","Err")</f>
        <v>OK</v>
      </c>
      <c r="K323" s="763" t="str">
        <f>IF(G330=E257,"OK","Err")</f>
        <v>OK</v>
      </c>
      <c r="L323" s="763" t="str">
        <f>IF(H330=F257,"OK","Err")</f>
        <v>OK</v>
      </c>
      <c r="M323" s="729" t="str">
        <f>IF(I330=E258,"OK","Err")</f>
        <v>OK</v>
      </c>
      <c r="N323" s="729" t="str">
        <f>IF(J330=F258,"OK","Err")</f>
        <v>OK</v>
      </c>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row>
    <row r="324" spans="1:68" ht="15.75" customHeight="1" thickTop="1" x14ac:dyDescent="0.25">
      <c r="A324" s="948" t="s">
        <v>214</v>
      </c>
      <c r="B324" s="1002" t="s">
        <v>169</v>
      </c>
      <c r="C324" s="1005" t="s">
        <v>290</v>
      </c>
      <c r="D324" s="1005"/>
      <c r="E324" s="1005"/>
      <c r="F324" s="1005"/>
      <c r="G324" s="1005"/>
      <c r="H324" s="1005"/>
      <c r="I324" s="1005"/>
      <c r="J324" s="1005"/>
      <c r="K324" s="1005"/>
      <c r="L324" s="1006"/>
      <c r="M324" s="729" t="str">
        <f>IF(K330=E259,"OK","Err")</f>
        <v>OK</v>
      </c>
      <c r="N324" s="729" t="str">
        <f>IF(L330=F259,"OK","Err")</f>
        <v>OK</v>
      </c>
      <c r="O324" s="122"/>
      <c r="P324" s="122"/>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row>
    <row r="325" spans="1:68" ht="15.75" customHeight="1" thickBot="1" x14ac:dyDescent="0.3">
      <c r="A325" s="880"/>
      <c r="B325" s="1003"/>
      <c r="C325" s="948" t="s">
        <v>22</v>
      </c>
      <c r="D325" s="948" t="s">
        <v>254</v>
      </c>
      <c r="E325" s="949" t="s">
        <v>289</v>
      </c>
      <c r="F325" s="985"/>
      <c r="G325" s="985"/>
      <c r="H325" s="985"/>
      <c r="I325" s="985"/>
      <c r="J325" s="950"/>
      <c r="K325" s="85"/>
      <c r="L325" s="184"/>
      <c r="M325" s="770" t="str">
        <f>IF(M330=E260,"OK","Err")</f>
        <v>OK</v>
      </c>
      <c r="N325" s="763" t="str">
        <f>IF(N330=F260,"OK","Err")</f>
        <v>OK</v>
      </c>
      <c r="O325" s="729" t="str">
        <f>IF(O330=E261,"OK","Err")</f>
        <v>OK</v>
      </c>
      <c r="P325" s="729" t="str">
        <f>IF(P330=F261,"OK","Err")</f>
        <v>OK</v>
      </c>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row>
    <row r="326" spans="1:68" ht="15.75" customHeight="1" thickTop="1" x14ac:dyDescent="0.25">
      <c r="A326" s="880"/>
      <c r="B326" s="1003"/>
      <c r="C326" s="880"/>
      <c r="D326" s="880"/>
      <c r="E326" s="948" t="s">
        <v>288</v>
      </c>
      <c r="F326" s="948" t="s">
        <v>254</v>
      </c>
      <c r="G326" s="986" t="s">
        <v>287</v>
      </c>
      <c r="H326" s="987"/>
      <c r="I326" s="949" t="s">
        <v>286</v>
      </c>
      <c r="J326" s="985"/>
      <c r="K326" s="985"/>
      <c r="L326" s="950"/>
      <c r="M326" s="944" t="s">
        <v>285</v>
      </c>
      <c r="N326" s="989"/>
      <c r="O326" s="944" t="s">
        <v>284</v>
      </c>
      <c r="P326" s="945"/>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row>
    <row r="327" spans="1:68" ht="15" customHeight="1" x14ac:dyDescent="0.25">
      <c r="A327" s="880"/>
      <c r="B327" s="1003"/>
      <c r="C327" s="880"/>
      <c r="D327" s="880"/>
      <c r="E327" s="880"/>
      <c r="F327" s="880"/>
      <c r="G327" s="946"/>
      <c r="H327" s="988"/>
      <c r="I327" s="948" t="s">
        <v>1</v>
      </c>
      <c r="J327" s="948" t="s">
        <v>254</v>
      </c>
      <c r="K327" s="949" t="s">
        <v>283</v>
      </c>
      <c r="L327" s="950"/>
      <c r="M327" s="946"/>
      <c r="N327" s="988"/>
      <c r="O327" s="946"/>
      <c r="P327" s="947"/>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row>
    <row r="328" spans="1:68" ht="29.25" thickBot="1" x14ac:dyDescent="0.3">
      <c r="A328" s="1001"/>
      <c r="B328" s="1004"/>
      <c r="C328" s="881"/>
      <c r="D328" s="881"/>
      <c r="E328" s="881"/>
      <c r="F328" s="881"/>
      <c r="G328" s="183" t="s">
        <v>1</v>
      </c>
      <c r="H328" s="183" t="s">
        <v>282</v>
      </c>
      <c r="I328" s="881"/>
      <c r="J328" s="881"/>
      <c r="K328" s="183" t="s">
        <v>1</v>
      </c>
      <c r="L328" s="183" t="s">
        <v>282</v>
      </c>
      <c r="M328" s="183" t="s">
        <v>1</v>
      </c>
      <c r="N328" s="183" t="s">
        <v>282</v>
      </c>
      <c r="O328" s="182" t="s">
        <v>1</v>
      </c>
      <c r="P328" s="181" t="s">
        <v>282</v>
      </c>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row>
    <row r="329" spans="1:68" ht="16.5" thickTop="1" thickBot="1" x14ac:dyDescent="0.3">
      <c r="A329" s="180" t="s">
        <v>2</v>
      </c>
      <c r="B329" s="179" t="s">
        <v>3</v>
      </c>
      <c r="C329" s="178" t="s">
        <v>211</v>
      </c>
      <c r="D329" s="178" t="s">
        <v>253</v>
      </c>
      <c r="E329" s="178" t="s">
        <v>281</v>
      </c>
      <c r="F329" s="178" t="s">
        <v>280</v>
      </c>
      <c r="G329" s="178" t="s">
        <v>279</v>
      </c>
      <c r="H329" s="178" t="s">
        <v>278</v>
      </c>
      <c r="I329" s="178" t="s">
        <v>277</v>
      </c>
      <c r="J329" s="178" t="s">
        <v>276</v>
      </c>
      <c r="K329" s="178" t="s">
        <v>275</v>
      </c>
      <c r="L329" s="178" t="s">
        <v>274</v>
      </c>
      <c r="M329" s="178" t="s">
        <v>273</v>
      </c>
      <c r="N329" s="178" t="s">
        <v>272</v>
      </c>
      <c r="O329" s="177" t="s">
        <v>271</v>
      </c>
      <c r="P329" s="176" t="s">
        <v>270</v>
      </c>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row>
    <row r="330" spans="1:68" s="23" customFormat="1" ht="15.75" thickTop="1" x14ac:dyDescent="0.25">
      <c r="A330" s="69">
        <v>1</v>
      </c>
      <c r="B330" s="175" t="s">
        <v>269</v>
      </c>
      <c r="C330" s="771">
        <f>SUM(C332:C385)-C333-C335-C337-C340-C343-C345-C347-C349-C351-C364</f>
        <v>0</v>
      </c>
      <c r="D330" s="771">
        <f t="shared" ref="D330:P330" si="8">SUM(D332:D385)-D333-D335-D337-D340-D343-D345-D347-D349-D351-D364</f>
        <v>0</v>
      </c>
      <c r="E330" s="771">
        <f t="shared" si="8"/>
        <v>0</v>
      </c>
      <c r="F330" s="771">
        <f t="shared" si="8"/>
        <v>0</v>
      </c>
      <c r="G330" s="771">
        <f t="shared" si="8"/>
        <v>0</v>
      </c>
      <c r="H330" s="771">
        <f t="shared" si="8"/>
        <v>0</v>
      </c>
      <c r="I330" s="771">
        <f t="shared" si="8"/>
        <v>0</v>
      </c>
      <c r="J330" s="771">
        <f t="shared" si="8"/>
        <v>0</v>
      </c>
      <c r="K330" s="771">
        <f t="shared" si="8"/>
        <v>0</v>
      </c>
      <c r="L330" s="771">
        <f t="shared" si="8"/>
        <v>0</v>
      </c>
      <c r="M330" s="771">
        <f t="shared" si="8"/>
        <v>0</v>
      </c>
      <c r="N330" s="771">
        <f t="shared" si="8"/>
        <v>0</v>
      </c>
      <c r="O330" s="771">
        <f t="shared" si="8"/>
        <v>0</v>
      </c>
      <c r="P330" s="771">
        <f t="shared" si="8"/>
        <v>0</v>
      </c>
      <c r="Q330" s="174"/>
      <c r="R330" s="18"/>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c r="BP330" s="9"/>
    </row>
    <row r="331" spans="1:68" x14ac:dyDescent="0.25">
      <c r="A331" s="69">
        <v>2</v>
      </c>
      <c r="B331" s="167" t="s">
        <v>264</v>
      </c>
      <c r="C331" s="765">
        <f>+'c15'!Y62</f>
        <v>0</v>
      </c>
      <c r="D331" s="765">
        <f>+'c15'!AA62</f>
        <v>0</v>
      </c>
      <c r="E331" s="765">
        <f>+'c15'!$Y63</f>
        <v>0</v>
      </c>
      <c r="F331" s="765">
        <f>+'c15'!$AA63</f>
        <v>0</v>
      </c>
      <c r="G331" s="765">
        <f>+'c15'!$Y66</f>
        <v>0</v>
      </c>
      <c r="H331" s="765">
        <f>+'c15'!$AA66</f>
        <v>0</v>
      </c>
      <c r="I331" s="765">
        <f>+'c15'!$Y74</f>
        <v>0</v>
      </c>
      <c r="J331" s="765">
        <f>+'c15'!$AA74</f>
        <v>0</v>
      </c>
      <c r="K331" s="765">
        <f>+'c15'!$Y75</f>
        <v>0</v>
      </c>
      <c r="L331" s="765">
        <f>+'c15'!$AA75</f>
        <v>0</v>
      </c>
      <c r="M331" s="765">
        <f>+'c15'!$Y94</f>
        <v>0</v>
      </c>
      <c r="N331" s="765">
        <f>+'c15'!$AA94</f>
        <v>0</v>
      </c>
      <c r="O331" s="765">
        <f>+'c15'!Y95+'c15'!Y96+'c15'!Y97</f>
        <v>0</v>
      </c>
      <c r="P331" s="766">
        <f>+'c15'!AA95+'c15'!AA96+'c15'!AA97</f>
        <v>0</v>
      </c>
      <c r="Q331" s="18"/>
      <c r="R331" s="18"/>
      <c r="S331" s="171"/>
      <c r="T331" s="171"/>
      <c r="U331" s="170"/>
      <c r="V331" s="170"/>
      <c r="W331" s="170"/>
      <c r="X331" s="170"/>
      <c r="Y331" s="170"/>
      <c r="Z331" s="170"/>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row>
    <row r="332" spans="1:68" s="22" customFormat="1" x14ac:dyDescent="0.25">
      <c r="A332" s="69">
        <v>3</v>
      </c>
      <c r="B332" s="165" t="s">
        <v>183</v>
      </c>
      <c r="C332" s="765">
        <f>+'c15'!G15</f>
        <v>0</v>
      </c>
      <c r="D332" s="765">
        <f>+'c15'!I15</f>
        <v>0</v>
      </c>
      <c r="E332" s="765">
        <f>+'c15'!G16</f>
        <v>0</v>
      </c>
      <c r="F332" s="765">
        <f>+'c15'!I16</f>
        <v>0</v>
      </c>
      <c r="G332" s="765">
        <f>+'c15'!G19</f>
        <v>0</v>
      </c>
      <c r="H332" s="765">
        <f>+'c15'!I19</f>
        <v>0</v>
      </c>
      <c r="I332" s="765">
        <f>+'c15'!G27</f>
        <v>0</v>
      </c>
      <c r="J332" s="765">
        <f>+'c15'!I27</f>
        <v>0</v>
      </c>
      <c r="K332" s="765">
        <f>+'c15'!G28</f>
        <v>0</v>
      </c>
      <c r="L332" s="765">
        <f>+'c15'!I28</f>
        <v>0</v>
      </c>
      <c r="M332" s="765">
        <f>+'c15'!G47</f>
        <v>0</v>
      </c>
      <c r="N332" s="765">
        <f>+'c15'!I47</f>
        <v>0</v>
      </c>
      <c r="O332" s="765">
        <f>+'c15'!G48+'c15'!G49+'c15'!G50</f>
        <v>0</v>
      </c>
      <c r="P332" s="766">
        <f>+'c15'!I48+'c15'!I49+'c15'!I50</f>
        <v>0</v>
      </c>
      <c r="Q332" s="18"/>
      <c r="R332" s="18"/>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row>
    <row r="333" spans="1:68" x14ac:dyDescent="0.25">
      <c r="A333" s="69">
        <v>4</v>
      </c>
      <c r="B333" s="167" t="s">
        <v>264</v>
      </c>
      <c r="C333" s="765">
        <f>+'c15'!$AB$62</f>
        <v>0</v>
      </c>
      <c r="D333" s="765">
        <f>+'c15'!$AD$62</f>
        <v>0</v>
      </c>
      <c r="E333" s="765">
        <f>+'c15'!$AB$63</f>
        <v>0</v>
      </c>
      <c r="F333" s="765">
        <f>+'c15'!$AD$63</f>
        <v>0</v>
      </c>
      <c r="G333" s="765">
        <f>+'c15'!$AB$66</f>
        <v>0</v>
      </c>
      <c r="H333" s="765">
        <f>+'c15'!$AD$66</f>
        <v>0</v>
      </c>
      <c r="I333" s="765">
        <f>+'c15'!$AB$74</f>
        <v>0</v>
      </c>
      <c r="J333" s="765">
        <f>+'c15'!$AD$74</f>
        <v>0</v>
      </c>
      <c r="K333" s="765">
        <f>+'c15'!$AB$75</f>
        <v>0</v>
      </c>
      <c r="L333" s="765">
        <f>+'c15'!$AD$75</f>
        <v>0</v>
      </c>
      <c r="M333" s="765">
        <f>+'c15'!$AB$94</f>
        <v>0</v>
      </c>
      <c r="N333" s="765">
        <f>+'c15'!$AD$94</f>
        <v>0</v>
      </c>
      <c r="O333" s="765">
        <f>+'c15'!$AB$95+'c15'!$AB$96+'c15'!$AB$97</f>
        <v>0</v>
      </c>
      <c r="P333" s="766">
        <f>+'c15'!$AD$95+'c15'!$AD$96+'c15'!$AD$97</f>
        <v>0</v>
      </c>
      <c r="Q333" s="18"/>
      <c r="R333" s="18"/>
      <c r="S333" s="171"/>
      <c r="T333" s="171"/>
      <c r="U333" s="170"/>
      <c r="V333" s="170"/>
      <c r="W333" s="170"/>
      <c r="X333" s="170"/>
      <c r="Y333" s="170"/>
      <c r="Z333" s="170"/>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row>
    <row r="334" spans="1:68" ht="28.5" x14ac:dyDescent="0.25">
      <c r="A334" s="98">
        <v>5</v>
      </c>
      <c r="B334" s="99" t="s">
        <v>182</v>
      </c>
      <c r="C334" s="173">
        <v>0</v>
      </c>
      <c r="D334" s="173">
        <v>0</v>
      </c>
      <c r="E334" s="173">
        <v>0</v>
      </c>
      <c r="F334" s="173">
        <v>0</v>
      </c>
      <c r="G334" s="173">
        <v>0</v>
      </c>
      <c r="H334" s="173">
        <v>0</v>
      </c>
      <c r="I334" s="173">
        <v>0</v>
      </c>
      <c r="J334" s="173">
        <v>0</v>
      </c>
      <c r="K334" s="173">
        <v>0</v>
      </c>
      <c r="L334" s="173">
        <v>0</v>
      </c>
      <c r="M334" s="173">
        <v>0</v>
      </c>
      <c r="N334" s="173">
        <v>0</v>
      </c>
      <c r="O334" s="173">
        <v>0</v>
      </c>
      <c r="P334" s="172">
        <v>0</v>
      </c>
      <c r="Q334" s="18"/>
      <c r="R334" s="18"/>
      <c r="S334" s="171"/>
      <c r="T334" s="171"/>
      <c r="U334" s="170"/>
      <c r="V334" s="170"/>
      <c r="W334" s="170"/>
      <c r="X334" s="170"/>
      <c r="Y334" s="170"/>
      <c r="Z334" s="170"/>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row>
    <row r="335" spans="1:68" x14ac:dyDescent="0.25">
      <c r="A335" s="98">
        <v>6</v>
      </c>
      <c r="B335" s="167" t="s">
        <v>264</v>
      </c>
      <c r="C335" s="173">
        <v>0</v>
      </c>
      <c r="D335" s="173">
        <v>0</v>
      </c>
      <c r="E335" s="173">
        <v>0</v>
      </c>
      <c r="F335" s="173">
        <v>0</v>
      </c>
      <c r="G335" s="173">
        <v>0</v>
      </c>
      <c r="H335" s="173">
        <v>0</v>
      </c>
      <c r="I335" s="173">
        <v>0</v>
      </c>
      <c r="J335" s="173">
        <v>0</v>
      </c>
      <c r="K335" s="173">
        <v>0</v>
      </c>
      <c r="L335" s="173">
        <v>0</v>
      </c>
      <c r="M335" s="173">
        <v>0</v>
      </c>
      <c r="N335" s="173">
        <v>0</v>
      </c>
      <c r="O335" s="173">
        <v>0</v>
      </c>
      <c r="P335" s="172">
        <v>0</v>
      </c>
      <c r="Q335" s="18"/>
      <c r="R335" s="18"/>
      <c r="S335" s="171"/>
      <c r="T335" s="171"/>
      <c r="U335" s="170"/>
      <c r="V335" s="170"/>
      <c r="W335" s="170"/>
      <c r="X335" s="170"/>
      <c r="Y335" s="170"/>
      <c r="Z335" s="170"/>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row>
    <row r="336" spans="1:68" s="23" customFormat="1" x14ac:dyDescent="0.25">
      <c r="A336" s="69">
        <v>7</v>
      </c>
      <c r="B336" s="169" t="s">
        <v>268</v>
      </c>
      <c r="C336" s="765">
        <f>+'c15'!J15</f>
        <v>0</v>
      </c>
      <c r="D336" s="765">
        <f>+'c15'!L15</f>
        <v>0</v>
      </c>
      <c r="E336" s="765">
        <f>+'c15'!J16</f>
        <v>0</v>
      </c>
      <c r="F336" s="765">
        <f>+'c15'!L16</f>
        <v>0</v>
      </c>
      <c r="G336" s="765">
        <f>+'c15'!J19</f>
        <v>0</v>
      </c>
      <c r="H336" s="765">
        <f>+'c15'!L19</f>
        <v>0</v>
      </c>
      <c r="I336" s="765">
        <f>+'c15'!J27</f>
        <v>0</v>
      </c>
      <c r="J336" s="765">
        <f>+'c15'!L27</f>
        <v>0</v>
      </c>
      <c r="K336" s="765">
        <f>+'c15'!J28</f>
        <v>0</v>
      </c>
      <c r="L336" s="765">
        <f>+'c15'!L28</f>
        <v>0</v>
      </c>
      <c r="M336" s="765">
        <f>+'c15'!J47</f>
        <v>0</v>
      </c>
      <c r="N336" s="765">
        <f>+'c15'!L47</f>
        <v>0</v>
      </c>
      <c r="O336" s="765">
        <f>+'c15'!J48+'c15'!J49+'c15'!J50</f>
        <v>0</v>
      </c>
      <c r="P336" s="766">
        <f>+'c15'!L48+'c15'!L49+'c15'!L50</f>
        <v>0</v>
      </c>
      <c r="Q336" s="18"/>
      <c r="R336" s="18"/>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row>
    <row r="337" spans="1:68" s="23" customFormat="1" x14ac:dyDescent="0.25">
      <c r="A337" s="69">
        <v>8</v>
      </c>
      <c r="B337" s="167" t="s">
        <v>264</v>
      </c>
      <c r="C337" s="162">
        <v>0</v>
      </c>
      <c r="D337" s="162">
        <v>0</v>
      </c>
      <c r="E337" s="162">
        <v>0</v>
      </c>
      <c r="F337" s="162">
        <v>0</v>
      </c>
      <c r="G337" s="162">
        <v>0</v>
      </c>
      <c r="H337" s="162">
        <v>0</v>
      </c>
      <c r="I337" s="162">
        <v>0</v>
      </c>
      <c r="J337" s="162">
        <v>0</v>
      </c>
      <c r="K337" s="162">
        <v>0</v>
      </c>
      <c r="L337" s="162">
        <v>0</v>
      </c>
      <c r="M337" s="162">
        <v>0</v>
      </c>
      <c r="N337" s="162">
        <v>0</v>
      </c>
      <c r="O337" s="161">
        <v>0</v>
      </c>
      <c r="P337" s="160">
        <v>0</v>
      </c>
      <c r="Q337" s="18"/>
      <c r="R337" s="18"/>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row>
    <row r="338" spans="1:68" s="23" customFormat="1" x14ac:dyDescent="0.25">
      <c r="A338" s="69">
        <v>9</v>
      </c>
      <c r="B338" s="169" t="s">
        <v>157</v>
      </c>
      <c r="C338" s="765">
        <f>+'c15'!BO15</f>
        <v>0</v>
      </c>
      <c r="D338" s="765">
        <f>+'c15'!BQ15</f>
        <v>0</v>
      </c>
      <c r="E338" s="765">
        <f>+'c15'!BO16</f>
        <v>0</v>
      </c>
      <c r="F338" s="765">
        <f>+'c15'!BQ16</f>
        <v>0</v>
      </c>
      <c r="G338" s="765">
        <f>+'c15'!BO19</f>
        <v>0</v>
      </c>
      <c r="H338" s="765">
        <f>+'c15'!BQ19</f>
        <v>0</v>
      </c>
      <c r="I338" s="765">
        <f>+'c15'!BO27</f>
        <v>0</v>
      </c>
      <c r="J338" s="765">
        <f>+'c15'!BQ27</f>
        <v>0</v>
      </c>
      <c r="K338" s="765">
        <f>+'c15'!BO28</f>
        <v>0</v>
      </c>
      <c r="L338" s="765">
        <f>+'c15'!BQ28</f>
        <v>0</v>
      </c>
      <c r="M338" s="765">
        <f>+'c15'!BO47</f>
        <v>0</v>
      </c>
      <c r="N338" s="765">
        <f>+'c15'!BQ47</f>
        <v>0</v>
      </c>
      <c r="O338" s="765">
        <f>+'c15'!BO48+'c15'!BO49+'c15'!BO50</f>
        <v>0</v>
      </c>
      <c r="P338" s="766">
        <f>+'c15'!BQ48+'c15'!BQ49+'c15'!BQ50</f>
        <v>0</v>
      </c>
      <c r="Q338" s="18"/>
      <c r="R338" s="18"/>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c r="BP338" s="9"/>
    </row>
    <row r="339" spans="1:68" s="23" customFormat="1" x14ac:dyDescent="0.25">
      <c r="A339" s="69">
        <v>10</v>
      </c>
      <c r="B339" s="169" t="s">
        <v>180</v>
      </c>
      <c r="C339" s="162">
        <v>0</v>
      </c>
      <c r="D339" s="162">
        <v>0</v>
      </c>
      <c r="E339" s="162">
        <v>0</v>
      </c>
      <c r="F339" s="162">
        <v>0</v>
      </c>
      <c r="G339" s="162">
        <v>0</v>
      </c>
      <c r="H339" s="162">
        <v>0</v>
      </c>
      <c r="I339" s="162">
        <v>0</v>
      </c>
      <c r="J339" s="162">
        <v>0</v>
      </c>
      <c r="K339" s="162">
        <v>0</v>
      </c>
      <c r="L339" s="162">
        <v>0</v>
      </c>
      <c r="M339" s="162">
        <v>0</v>
      </c>
      <c r="N339" s="162">
        <v>0</v>
      </c>
      <c r="O339" s="161">
        <v>0</v>
      </c>
      <c r="P339" s="160">
        <v>0</v>
      </c>
      <c r="Q339" s="18"/>
      <c r="R339" s="18"/>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c r="BP339" s="9"/>
    </row>
    <row r="340" spans="1:68" s="23" customFormat="1" x14ac:dyDescent="0.25">
      <c r="A340" s="98">
        <v>11</v>
      </c>
      <c r="B340" s="167" t="s">
        <v>264</v>
      </c>
      <c r="C340" s="162">
        <v>0</v>
      </c>
      <c r="D340" s="162">
        <v>0</v>
      </c>
      <c r="E340" s="162">
        <v>0</v>
      </c>
      <c r="F340" s="162">
        <v>0</v>
      </c>
      <c r="G340" s="162">
        <v>0</v>
      </c>
      <c r="H340" s="162">
        <v>0</v>
      </c>
      <c r="I340" s="162">
        <v>0</v>
      </c>
      <c r="J340" s="162">
        <v>0</v>
      </c>
      <c r="K340" s="162">
        <v>0</v>
      </c>
      <c r="L340" s="162">
        <v>0</v>
      </c>
      <c r="M340" s="162">
        <v>0</v>
      </c>
      <c r="N340" s="162">
        <v>0</v>
      </c>
      <c r="O340" s="161">
        <v>0</v>
      </c>
      <c r="P340" s="160">
        <v>0</v>
      </c>
      <c r="Q340" s="18"/>
      <c r="R340" s="18"/>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c r="BP340" s="9"/>
    </row>
    <row r="341" spans="1:68" s="23" customFormat="1" x14ac:dyDescent="0.25">
      <c r="A341" s="69">
        <v>12</v>
      </c>
      <c r="B341" s="169" t="s">
        <v>155</v>
      </c>
      <c r="C341" s="765">
        <f>+'c15'!BR15</f>
        <v>0</v>
      </c>
      <c r="D341" s="765">
        <f>+'c15'!BT15</f>
        <v>0</v>
      </c>
      <c r="E341" s="765">
        <f>+'c15'!BR16</f>
        <v>0</v>
      </c>
      <c r="F341" s="765">
        <f>+'c15'!BT16</f>
        <v>0</v>
      </c>
      <c r="G341" s="765">
        <f>+'c15'!BR19</f>
        <v>0</v>
      </c>
      <c r="H341" s="765">
        <f>+'c15'!BT19</f>
        <v>0</v>
      </c>
      <c r="I341" s="765">
        <f>+'c15'!BR27</f>
        <v>0</v>
      </c>
      <c r="J341" s="765">
        <f>+'c15'!BT27</f>
        <v>0</v>
      </c>
      <c r="K341" s="765">
        <f>+'c15'!BR28</f>
        <v>0</v>
      </c>
      <c r="L341" s="765">
        <f>+'c15'!BT28</f>
        <v>0</v>
      </c>
      <c r="M341" s="765">
        <f>+'c15'!BR47</f>
        <v>0</v>
      </c>
      <c r="N341" s="765">
        <f>+'c15'!BT47</f>
        <v>0</v>
      </c>
      <c r="O341" s="765">
        <f>+'c15'!BR48+'c15'!BR49+'c15'!BR50</f>
        <v>0</v>
      </c>
      <c r="P341" s="766">
        <f>+'c15'!BT48+'c15'!BT49+'c15'!BT50</f>
        <v>0</v>
      </c>
      <c r="Q341" s="18"/>
      <c r="R341" s="18"/>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c r="BP341" s="9"/>
    </row>
    <row r="342" spans="1:68" s="23" customFormat="1" x14ac:dyDescent="0.25">
      <c r="A342" s="69">
        <v>13</v>
      </c>
      <c r="B342" s="168" t="s">
        <v>179</v>
      </c>
      <c r="C342" s="162">
        <v>0</v>
      </c>
      <c r="D342" s="162">
        <v>0</v>
      </c>
      <c r="E342" s="162">
        <v>0</v>
      </c>
      <c r="F342" s="162">
        <v>0</v>
      </c>
      <c r="G342" s="162">
        <v>0</v>
      </c>
      <c r="H342" s="162">
        <v>0</v>
      </c>
      <c r="I342" s="162">
        <v>0</v>
      </c>
      <c r="J342" s="162">
        <v>0</v>
      </c>
      <c r="K342" s="162">
        <v>0</v>
      </c>
      <c r="L342" s="162">
        <v>0</v>
      </c>
      <c r="M342" s="162">
        <v>0</v>
      </c>
      <c r="N342" s="162">
        <v>0</v>
      </c>
      <c r="O342" s="161">
        <v>0</v>
      </c>
      <c r="P342" s="160">
        <v>0</v>
      </c>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row>
    <row r="343" spans="1:68" s="23" customFormat="1" x14ac:dyDescent="0.25">
      <c r="A343" s="69">
        <v>14</v>
      </c>
      <c r="B343" s="167" t="s">
        <v>264</v>
      </c>
      <c r="C343" s="162">
        <v>0</v>
      </c>
      <c r="D343" s="162">
        <v>0</v>
      </c>
      <c r="E343" s="162">
        <v>0</v>
      </c>
      <c r="F343" s="162">
        <v>0</v>
      </c>
      <c r="G343" s="162">
        <v>0</v>
      </c>
      <c r="H343" s="162">
        <v>0</v>
      </c>
      <c r="I343" s="162">
        <v>0</v>
      </c>
      <c r="J343" s="162">
        <v>0</v>
      </c>
      <c r="K343" s="162">
        <v>0</v>
      </c>
      <c r="L343" s="162">
        <v>0</v>
      </c>
      <c r="M343" s="162">
        <v>0</v>
      </c>
      <c r="N343" s="162">
        <v>0</v>
      </c>
      <c r="O343" s="161">
        <v>0</v>
      </c>
      <c r="P343" s="160">
        <v>0</v>
      </c>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c r="BP343" s="9"/>
    </row>
    <row r="344" spans="1:68" s="23" customFormat="1" x14ac:dyDescent="0.25">
      <c r="A344" s="69">
        <v>15</v>
      </c>
      <c r="B344" s="165" t="s">
        <v>178</v>
      </c>
      <c r="C344" s="765">
        <f>+'c15'!M15</f>
        <v>0</v>
      </c>
      <c r="D344" s="765">
        <f>+'c15'!O15</f>
        <v>0</v>
      </c>
      <c r="E344" s="765">
        <f>+'c15'!M16</f>
        <v>0</v>
      </c>
      <c r="F344" s="765">
        <f>+'c15'!O16</f>
        <v>0</v>
      </c>
      <c r="G344" s="765">
        <f>+'c15'!M19</f>
        <v>0</v>
      </c>
      <c r="H344" s="765">
        <f>+'c15'!O19</f>
        <v>0</v>
      </c>
      <c r="I344" s="765">
        <f>+'c15'!M27</f>
        <v>0</v>
      </c>
      <c r="J344" s="765">
        <f>+'c15'!O27</f>
        <v>0</v>
      </c>
      <c r="K344" s="765">
        <f>+'c15'!M28</f>
        <v>0</v>
      </c>
      <c r="L344" s="765">
        <f>+'c15'!O28</f>
        <v>0</v>
      </c>
      <c r="M344" s="765">
        <f>+'c15'!M47</f>
        <v>0</v>
      </c>
      <c r="N344" s="765">
        <f>+'c15'!O47</f>
        <v>0</v>
      </c>
      <c r="O344" s="765">
        <f>+'c15'!M48+'c15'!M49+'c15'!M50</f>
        <v>0</v>
      </c>
      <c r="P344" s="766">
        <f>+'c15'!O48+'c15'!O49+'c15'!O50</f>
        <v>0</v>
      </c>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c r="BO344" s="9"/>
      <c r="BP344" s="9"/>
    </row>
    <row r="345" spans="1:68" s="23" customFormat="1" x14ac:dyDescent="0.25">
      <c r="A345" s="69">
        <v>16</v>
      </c>
      <c r="B345" s="167" t="s">
        <v>264</v>
      </c>
      <c r="C345" s="162">
        <v>0</v>
      </c>
      <c r="D345" s="162">
        <v>0</v>
      </c>
      <c r="E345" s="162">
        <v>0</v>
      </c>
      <c r="F345" s="162">
        <v>0</v>
      </c>
      <c r="G345" s="162">
        <v>0</v>
      </c>
      <c r="H345" s="162">
        <v>0</v>
      </c>
      <c r="I345" s="162">
        <v>0</v>
      </c>
      <c r="J345" s="162">
        <v>0</v>
      </c>
      <c r="K345" s="162">
        <v>0</v>
      </c>
      <c r="L345" s="162">
        <v>0</v>
      </c>
      <c r="M345" s="162">
        <v>0</v>
      </c>
      <c r="N345" s="162">
        <v>0</v>
      </c>
      <c r="O345" s="161">
        <v>0</v>
      </c>
      <c r="P345" s="160">
        <v>0</v>
      </c>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9"/>
      <c r="BM345" s="9"/>
      <c r="BN345" s="9"/>
      <c r="BO345" s="9"/>
      <c r="BP345" s="9"/>
    </row>
    <row r="346" spans="1:68" s="23" customFormat="1" x14ac:dyDescent="0.25">
      <c r="A346" s="69">
        <v>17</v>
      </c>
      <c r="B346" s="165" t="s">
        <v>177</v>
      </c>
      <c r="C346" s="765">
        <f>+'c15'!P15</f>
        <v>0</v>
      </c>
      <c r="D346" s="765">
        <f>+'c15'!R15</f>
        <v>0</v>
      </c>
      <c r="E346" s="765">
        <f>+'c15'!P16</f>
        <v>0</v>
      </c>
      <c r="F346" s="765">
        <f>+'c15'!R16</f>
        <v>0</v>
      </c>
      <c r="G346" s="765">
        <f>+'c15'!P19</f>
        <v>0</v>
      </c>
      <c r="H346" s="765">
        <f>+'c15'!R19</f>
        <v>0</v>
      </c>
      <c r="I346" s="765">
        <f>+'c15'!P27</f>
        <v>0</v>
      </c>
      <c r="J346" s="765">
        <f>+'c15'!R27</f>
        <v>0</v>
      </c>
      <c r="K346" s="765">
        <f>+'c15'!P28</f>
        <v>0</v>
      </c>
      <c r="L346" s="765">
        <f>+'c15'!R28</f>
        <v>0</v>
      </c>
      <c r="M346" s="765">
        <f>+'c15'!P47</f>
        <v>0</v>
      </c>
      <c r="N346" s="765">
        <f>+'c15'!R47</f>
        <v>0</v>
      </c>
      <c r="O346" s="765">
        <f>+'c15'!P48+'c15'!P49+'c15'!P50</f>
        <v>0</v>
      </c>
      <c r="P346" s="766">
        <f>+'c15'!R48+'c15'!R49+'c15'!R50</f>
        <v>0</v>
      </c>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c r="BI346" s="9"/>
      <c r="BJ346" s="9"/>
      <c r="BK346" s="9"/>
      <c r="BL346" s="9"/>
      <c r="BM346" s="9"/>
      <c r="BN346" s="9"/>
      <c r="BO346" s="9"/>
      <c r="BP346" s="9"/>
    </row>
    <row r="347" spans="1:68" s="23" customFormat="1" x14ac:dyDescent="0.25">
      <c r="A347" s="69">
        <v>18</v>
      </c>
      <c r="B347" s="167" t="s">
        <v>264</v>
      </c>
      <c r="C347" s="162">
        <v>0</v>
      </c>
      <c r="D347" s="162">
        <v>0</v>
      </c>
      <c r="E347" s="162">
        <v>0</v>
      </c>
      <c r="F347" s="162">
        <v>0</v>
      </c>
      <c r="G347" s="162">
        <v>0</v>
      </c>
      <c r="H347" s="162">
        <v>0</v>
      </c>
      <c r="I347" s="162">
        <v>0</v>
      </c>
      <c r="J347" s="162">
        <v>0</v>
      </c>
      <c r="K347" s="162">
        <v>0</v>
      </c>
      <c r="L347" s="162">
        <v>0</v>
      </c>
      <c r="M347" s="162">
        <v>0</v>
      </c>
      <c r="N347" s="162">
        <v>0</v>
      </c>
      <c r="O347" s="161">
        <v>0</v>
      </c>
      <c r="P347" s="160">
        <v>0</v>
      </c>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c r="BI347" s="9"/>
      <c r="BJ347" s="9"/>
      <c r="BK347" s="9"/>
      <c r="BL347" s="9"/>
      <c r="BM347" s="9"/>
      <c r="BN347" s="9"/>
      <c r="BO347" s="9"/>
      <c r="BP347" s="9"/>
    </row>
    <row r="348" spans="1:68" s="23" customFormat="1" x14ac:dyDescent="0.25">
      <c r="A348" s="69">
        <v>19</v>
      </c>
      <c r="B348" s="165" t="s">
        <v>176</v>
      </c>
      <c r="C348" s="765">
        <f>+'c15'!CJ15</f>
        <v>0</v>
      </c>
      <c r="D348" s="765">
        <f>+'c15'!CL15</f>
        <v>0</v>
      </c>
      <c r="E348" s="765">
        <f>+'c15'!CJ16</f>
        <v>0</v>
      </c>
      <c r="F348" s="765">
        <f>+'c15'!CL16</f>
        <v>0</v>
      </c>
      <c r="G348" s="765">
        <f>+'c15'!CJ19</f>
        <v>0</v>
      </c>
      <c r="H348" s="765">
        <f>+'c15'!CL19</f>
        <v>0</v>
      </c>
      <c r="I348" s="765">
        <f>+'c15'!CJ27</f>
        <v>0</v>
      </c>
      <c r="J348" s="765">
        <f>+'c15'!CL27</f>
        <v>0</v>
      </c>
      <c r="K348" s="765">
        <f>+'c15'!CJ28</f>
        <v>0</v>
      </c>
      <c r="L348" s="765">
        <f>+'c15'!CL28</f>
        <v>0</v>
      </c>
      <c r="M348" s="765">
        <f>+'c15'!CJ47</f>
        <v>0</v>
      </c>
      <c r="N348" s="765">
        <f>+'c15'!CL47</f>
        <v>0</v>
      </c>
      <c r="O348" s="765">
        <f>+'c15'!CJ48+'c15'!CJ49+'c15'!CJ50</f>
        <v>0</v>
      </c>
      <c r="P348" s="766">
        <f>+'c15'!CL48+'c15'!CL49+'c15'!CL50</f>
        <v>0</v>
      </c>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9"/>
      <c r="BJ348" s="9"/>
      <c r="BK348" s="9"/>
      <c r="BL348" s="9"/>
      <c r="BM348" s="9"/>
      <c r="BN348" s="9"/>
      <c r="BO348" s="9"/>
      <c r="BP348" s="9"/>
    </row>
    <row r="349" spans="1:68" s="23" customFormat="1" x14ac:dyDescent="0.25">
      <c r="A349" s="69">
        <v>20</v>
      </c>
      <c r="B349" s="167" t="s">
        <v>264</v>
      </c>
      <c r="C349" s="162">
        <v>0</v>
      </c>
      <c r="D349" s="162">
        <v>0</v>
      </c>
      <c r="E349" s="162">
        <v>0</v>
      </c>
      <c r="F349" s="162">
        <v>0</v>
      </c>
      <c r="G349" s="162">
        <v>0</v>
      </c>
      <c r="H349" s="162">
        <v>0</v>
      </c>
      <c r="I349" s="162">
        <v>0</v>
      </c>
      <c r="J349" s="162">
        <v>0</v>
      </c>
      <c r="K349" s="162">
        <v>0</v>
      </c>
      <c r="L349" s="162">
        <v>0</v>
      </c>
      <c r="M349" s="162">
        <v>0</v>
      </c>
      <c r="N349" s="162">
        <v>0</v>
      </c>
      <c r="O349" s="161">
        <v>0</v>
      </c>
      <c r="P349" s="160">
        <v>0</v>
      </c>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c r="BO349" s="9"/>
      <c r="BP349" s="9"/>
    </row>
    <row r="350" spans="1:68" s="22" customFormat="1" x14ac:dyDescent="0.2">
      <c r="A350" s="69">
        <v>21</v>
      </c>
      <c r="B350" s="165" t="s">
        <v>267</v>
      </c>
      <c r="C350" s="765">
        <f>+'c15'!S15</f>
        <v>0</v>
      </c>
      <c r="D350" s="765">
        <f>+'c15'!U15</f>
        <v>0</v>
      </c>
      <c r="E350" s="765">
        <f>+'c15'!S16</f>
        <v>0</v>
      </c>
      <c r="F350" s="765">
        <f>+'c15'!U16</f>
        <v>0</v>
      </c>
      <c r="G350" s="765">
        <f>+'c15'!S19</f>
        <v>0</v>
      </c>
      <c r="H350" s="765">
        <f>+'c15'!U19</f>
        <v>0</v>
      </c>
      <c r="I350" s="765">
        <f>+'c15'!S27</f>
        <v>0</v>
      </c>
      <c r="J350" s="765">
        <f>+'c15'!U27</f>
        <v>0</v>
      </c>
      <c r="K350" s="765">
        <f>+'c15'!S28</f>
        <v>0</v>
      </c>
      <c r="L350" s="765">
        <f>+'c15'!U28</f>
        <v>0</v>
      </c>
      <c r="M350" s="765">
        <f>+'c15'!S47</f>
        <v>0</v>
      </c>
      <c r="N350" s="765">
        <f>+'c15'!U47</f>
        <v>0</v>
      </c>
      <c r="O350" s="765">
        <f>+'c15'!S48+'c15'!S49+'c15'!S50</f>
        <v>0</v>
      </c>
      <c r="P350" s="766">
        <f>+'c15'!U48+'c15'!U49+'c15'!U50</f>
        <v>0</v>
      </c>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row>
    <row r="351" spans="1:68" s="22" customFormat="1" x14ac:dyDescent="0.25">
      <c r="A351" s="69">
        <v>22</v>
      </c>
      <c r="B351" s="167" t="s">
        <v>264</v>
      </c>
      <c r="C351" s="162">
        <v>0</v>
      </c>
      <c r="D351" s="162">
        <v>0</v>
      </c>
      <c r="E351" s="162">
        <v>0</v>
      </c>
      <c r="F351" s="162">
        <v>0</v>
      </c>
      <c r="G351" s="162">
        <v>0</v>
      </c>
      <c r="H351" s="162">
        <v>0</v>
      </c>
      <c r="I351" s="162">
        <v>0</v>
      </c>
      <c r="J351" s="162">
        <v>0</v>
      </c>
      <c r="K351" s="162">
        <v>0</v>
      </c>
      <c r="L351" s="162">
        <v>0</v>
      </c>
      <c r="M351" s="162">
        <v>0</v>
      </c>
      <c r="N351" s="162">
        <v>0</v>
      </c>
      <c r="O351" s="161">
        <v>0</v>
      </c>
      <c r="P351" s="160">
        <v>0</v>
      </c>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row>
    <row r="352" spans="1:68" s="23" customFormat="1" x14ac:dyDescent="0.25">
      <c r="A352" s="69">
        <v>23</v>
      </c>
      <c r="B352" s="165" t="s">
        <v>153</v>
      </c>
      <c r="C352" s="765">
        <f>+'c15'!V15</f>
        <v>0</v>
      </c>
      <c r="D352" s="765">
        <f>+'c15'!X15</f>
        <v>0</v>
      </c>
      <c r="E352" s="765">
        <f>+'c15'!V16</f>
        <v>0</v>
      </c>
      <c r="F352" s="765">
        <f>+'c15'!X16</f>
        <v>0</v>
      </c>
      <c r="G352" s="765">
        <f>+'c15'!V19</f>
        <v>0</v>
      </c>
      <c r="H352" s="765">
        <f>+'c15'!X19</f>
        <v>0</v>
      </c>
      <c r="I352" s="765">
        <f>+'c15'!V27</f>
        <v>0</v>
      </c>
      <c r="J352" s="765">
        <f>+'c15'!X27</f>
        <v>0</v>
      </c>
      <c r="K352" s="765">
        <f>+'c15'!V28</f>
        <v>0</v>
      </c>
      <c r="L352" s="765">
        <f>+'c15'!X28</f>
        <v>0</v>
      </c>
      <c r="M352" s="765">
        <f>+'c15'!V47</f>
        <v>0</v>
      </c>
      <c r="N352" s="765">
        <f>+'c15'!X47</f>
        <v>0</v>
      </c>
      <c r="O352" s="765">
        <f>+'c15'!V48+'c15'!V49+'c15'!V50</f>
        <v>0</v>
      </c>
      <c r="P352" s="766">
        <f>+'c15'!X48+'c15'!X49+'c15'!X50</f>
        <v>0</v>
      </c>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9"/>
      <c r="BJ352" s="9"/>
      <c r="BK352" s="9"/>
      <c r="BL352" s="9"/>
      <c r="BM352" s="9"/>
      <c r="BN352" s="9"/>
      <c r="BO352" s="9"/>
      <c r="BP352" s="9"/>
    </row>
    <row r="353" spans="1:68" s="23" customFormat="1" x14ac:dyDescent="0.25">
      <c r="A353" s="69">
        <v>24</v>
      </c>
      <c r="B353" s="165" t="s">
        <v>151</v>
      </c>
      <c r="C353" s="765">
        <f>+'c15'!Y15</f>
        <v>0</v>
      </c>
      <c r="D353" s="765">
        <f>+'c15'!AA15</f>
        <v>0</v>
      </c>
      <c r="E353" s="765">
        <f>+'c15'!Y16</f>
        <v>0</v>
      </c>
      <c r="F353" s="765">
        <f>+'c15'!AA16</f>
        <v>0</v>
      </c>
      <c r="G353" s="765">
        <f>+'c15'!Y19</f>
        <v>0</v>
      </c>
      <c r="H353" s="765">
        <f>+'c15'!AA19</f>
        <v>0</v>
      </c>
      <c r="I353" s="765">
        <f>+'c15'!Y27</f>
        <v>0</v>
      </c>
      <c r="J353" s="765">
        <f>+'c15'!AA27</f>
        <v>0</v>
      </c>
      <c r="K353" s="765">
        <f>+'c15'!Y28</f>
        <v>0</v>
      </c>
      <c r="L353" s="765">
        <f>+'c15'!AA28</f>
        <v>0</v>
      </c>
      <c r="M353" s="765">
        <f>+'c15'!Y47</f>
        <v>0</v>
      </c>
      <c r="N353" s="765">
        <f>+'c15'!AA47</f>
        <v>0</v>
      </c>
      <c r="O353" s="765">
        <f>+'c15'!Y48+'c15'!Y49+'c15'!Y50</f>
        <v>0</v>
      </c>
      <c r="P353" s="766">
        <f>+'c15'!AA48+'c15'!AA49+'c15'!AA50</f>
        <v>0</v>
      </c>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c r="BP353" s="9"/>
    </row>
    <row r="354" spans="1:68" s="23" customFormat="1" x14ac:dyDescent="0.25">
      <c r="A354" s="69">
        <v>25</v>
      </c>
      <c r="B354" s="165" t="s">
        <v>149</v>
      </c>
      <c r="C354" s="765">
        <f>+'c15'!AB15</f>
        <v>0</v>
      </c>
      <c r="D354" s="765">
        <f>+'c15'!AD15</f>
        <v>0</v>
      </c>
      <c r="E354" s="765">
        <f>+'c15'!AB16</f>
        <v>0</v>
      </c>
      <c r="F354" s="765">
        <f>+'c15'!AD16</f>
        <v>0</v>
      </c>
      <c r="G354" s="765">
        <f>+'c15'!AB19</f>
        <v>0</v>
      </c>
      <c r="H354" s="765">
        <f>+'c15'!AD19</f>
        <v>0</v>
      </c>
      <c r="I354" s="765">
        <f>+'c15'!AB27</f>
        <v>0</v>
      </c>
      <c r="J354" s="765">
        <f>+'c15'!AD27</f>
        <v>0</v>
      </c>
      <c r="K354" s="765">
        <f>+'c15'!AB28</f>
        <v>0</v>
      </c>
      <c r="L354" s="765">
        <f>+'c15'!AD28</f>
        <v>0</v>
      </c>
      <c r="M354" s="765">
        <f>+'c15'!AB47</f>
        <v>0</v>
      </c>
      <c r="N354" s="765">
        <f>+'c15'!AD47</f>
        <v>0</v>
      </c>
      <c r="O354" s="765">
        <f>+'c15'!AB48+'c15'!AB49+'c15'!AB50</f>
        <v>0</v>
      </c>
      <c r="P354" s="766">
        <f>+'c15'!AD48+'c15'!AD49+'c15'!AD50</f>
        <v>0</v>
      </c>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c r="BP354" s="9"/>
    </row>
    <row r="355" spans="1:68" s="22" customFormat="1" x14ac:dyDescent="0.2">
      <c r="A355" s="69">
        <v>26</v>
      </c>
      <c r="B355" s="165" t="s">
        <v>147</v>
      </c>
      <c r="C355" s="765">
        <f>'c15'!AE15</f>
        <v>0</v>
      </c>
      <c r="D355" s="765">
        <f>'c15'!AG15</f>
        <v>0</v>
      </c>
      <c r="E355" s="765">
        <f>'c15'!AE16</f>
        <v>0</v>
      </c>
      <c r="F355" s="765">
        <f>'c15'!AG16</f>
        <v>0</v>
      </c>
      <c r="G355" s="765">
        <f>'c15'!AE19</f>
        <v>0</v>
      </c>
      <c r="H355" s="765">
        <f>'c15'!AG19</f>
        <v>0</v>
      </c>
      <c r="I355" s="765">
        <f>'c15'!AE27</f>
        <v>0</v>
      </c>
      <c r="J355" s="765">
        <f>'c15'!AG27</f>
        <v>0</v>
      </c>
      <c r="K355" s="765">
        <f>'c15'!AE28</f>
        <v>0</v>
      </c>
      <c r="L355" s="765">
        <f>'c15'!AG28</f>
        <v>0</v>
      </c>
      <c r="M355" s="765">
        <f>'c15'!AE47</f>
        <v>0</v>
      </c>
      <c r="N355" s="765">
        <f>'c15'!AG47</f>
        <v>0</v>
      </c>
      <c r="O355" s="765">
        <f>+'c15'!AE48+'c15'!AE49+'c15'!AE50</f>
        <v>0</v>
      </c>
      <c r="P355" s="766">
        <f>+'c15'!AG48+'c15'!AG49+'c15'!AG50</f>
        <v>0</v>
      </c>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row>
    <row r="356" spans="1:68" s="23" customFormat="1" x14ac:dyDescent="0.25">
      <c r="A356" s="69">
        <v>27</v>
      </c>
      <c r="B356" s="165" t="s">
        <v>266</v>
      </c>
      <c r="C356" s="765">
        <f>+'c15'!AH15</f>
        <v>0</v>
      </c>
      <c r="D356" s="765">
        <f>+'c15'!AJ15</f>
        <v>0</v>
      </c>
      <c r="E356" s="765">
        <f>+'c15'!AH16</f>
        <v>0</v>
      </c>
      <c r="F356" s="765">
        <f>+'c15'!AJ16</f>
        <v>0</v>
      </c>
      <c r="G356" s="765">
        <f>+'c15'!AH19</f>
        <v>0</v>
      </c>
      <c r="H356" s="765">
        <f>+'c15'!AJ19</f>
        <v>0</v>
      </c>
      <c r="I356" s="765">
        <f>+'c15'!AH27</f>
        <v>0</v>
      </c>
      <c r="J356" s="765">
        <f>+'c15'!AJ27</f>
        <v>0</v>
      </c>
      <c r="K356" s="765">
        <f>+'c15'!AH28</f>
        <v>0</v>
      </c>
      <c r="L356" s="765">
        <f>+'c15'!AJ28</f>
        <v>0</v>
      </c>
      <c r="M356" s="765">
        <f>+'c15'!AH47</f>
        <v>0</v>
      </c>
      <c r="N356" s="765">
        <f>+'c15'!AJ47</f>
        <v>0</v>
      </c>
      <c r="O356" s="765">
        <f>+'c15'!AH48+'c15'!AH49+'c15'!AH50</f>
        <v>0</v>
      </c>
      <c r="P356" s="766">
        <f>+'c15'!AJ48+'c15'!AJ49+'c15'!AJ50</f>
        <v>0</v>
      </c>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c r="BI356" s="9"/>
      <c r="BJ356" s="9"/>
      <c r="BK356" s="9"/>
      <c r="BL356" s="9"/>
      <c r="BM356" s="9"/>
      <c r="BN356" s="9"/>
      <c r="BO356" s="9"/>
      <c r="BP356" s="9"/>
    </row>
    <row r="357" spans="1:68" s="23" customFormat="1" x14ac:dyDescent="0.25">
      <c r="A357" s="69">
        <v>28</v>
      </c>
      <c r="B357" s="165" t="s">
        <v>265</v>
      </c>
      <c r="C357" s="765">
        <f>+'c15'!CS15</f>
        <v>0</v>
      </c>
      <c r="D357" s="765">
        <f>+'c15'!CU15</f>
        <v>0</v>
      </c>
      <c r="E357" s="765">
        <f>+'c15'!CS16</f>
        <v>0</v>
      </c>
      <c r="F357" s="765">
        <f>+'c15'!CU16</f>
        <v>0</v>
      </c>
      <c r="G357" s="765">
        <f>+'c15'!CS19</f>
        <v>0</v>
      </c>
      <c r="H357" s="765">
        <f>+'c15'!CU19</f>
        <v>0</v>
      </c>
      <c r="I357" s="765">
        <f>+'c15'!CS27</f>
        <v>0</v>
      </c>
      <c r="J357" s="765">
        <f>+'c15'!CU27</f>
        <v>0</v>
      </c>
      <c r="K357" s="765">
        <f>+'c15'!CS28</f>
        <v>0</v>
      </c>
      <c r="L357" s="765">
        <f>+'c15'!CU28</f>
        <v>0</v>
      </c>
      <c r="M357" s="765">
        <f>+'c15'!CS47</f>
        <v>0</v>
      </c>
      <c r="N357" s="765">
        <f>+'c15'!CU47</f>
        <v>0</v>
      </c>
      <c r="O357" s="765">
        <f>+'c15'!CS48+'c15'!CS49+'c15'!CS50</f>
        <v>0</v>
      </c>
      <c r="P357" s="765">
        <f>+'c15'!CU48+'c15'!CU49+'c15'!CU50</f>
        <v>0</v>
      </c>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c r="BP357" s="9"/>
    </row>
    <row r="358" spans="1:68" s="23" customFormat="1" x14ac:dyDescent="0.25">
      <c r="A358" s="69">
        <v>29</v>
      </c>
      <c r="B358" s="165" t="s">
        <v>141</v>
      </c>
      <c r="C358" s="765">
        <f>+'c15'!AK15</f>
        <v>0</v>
      </c>
      <c r="D358" s="765">
        <f>+'c15'!AM15</f>
        <v>0</v>
      </c>
      <c r="E358" s="765">
        <f>+'c15'!AK16</f>
        <v>0</v>
      </c>
      <c r="F358" s="765">
        <f>+'c15'!AM16</f>
        <v>0</v>
      </c>
      <c r="G358" s="765">
        <f>+'c15'!AK19</f>
        <v>0</v>
      </c>
      <c r="H358" s="765">
        <f>+'c15'!AM19</f>
        <v>0</v>
      </c>
      <c r="I358" s="765">
        <f>+'c15'!AK27</f>
        <v>0</v>
      </c>
      <c r="J358" s="765">
        <f>+'c15'!AM27</f>
        <v>0</v>
      </c>
      <c r="K358" s="765">
        <f>+'c15'!AK28</f>
        <v>0</v>
      </c>
      <c r="L358" s="765">
        <f>+'c15'!AM28</f>
        <v>0</v>
      </c>
      <c r="M358" s="765">
        <f>+'c15'!AK47</f>
        <v>0</v>
      </c>
      <c r="N358" s="765">
        <f>+'c15'!AM47</f>
        <v>0</v>
      </c>
      <c r="O358" s="765">
        <f>+'c15'!AK48+'c15'!AK49+'c15'!AK50</f>
        <v>0</v>
      </c>
      <c r="P358" s="766">
        <f>+'c15'!AM48+'c15'!AM49+'c15'!AM50</f>
        <v>0</v>
      </c>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c r="BP358" s="9"/>
    </row>
    <row r="359" spans="1:68" s="23" customFormat="1" x14ac:dyDescent="0.25">
      <c r="A359" s="69">
        <v>30</v>
      </c>
      <c r="B359" s="165" t="s">
        <v>139</v>
      </c>
      <c r="C359" s="765">
        <f>+'c15'!AN15</f>
        <v>0</v>
      </c>
      <c r="D359" s="765">
        <f>+'c15'!AP15</f>
        <v>0</v>
      </c>
      <c r="E359" s="765">
        <f>+'c15'!AN16</f>
        <v>0</v>
      </c>
      <c r="F359" s="765">
        <f>+'c15'!AP16</f>
        <v>0</v>
      </c>
      <c r="G359" s="765">
        <f>+'c15'!AN19</f>
        <v>0</v>
      </c>
      <c r="H359" s="765">
        <f>+'c15'!AP19</f>
        <v>0</v>
      </c>
      <c r="I359" s="765">
        <f>+'c15'!AN27</f>
        <v>0</v>
      </c>
      <c r="J359" s="765">
        <f>+'c15'!AP27</f>
        <v>0</v>
      </c>
      <c r="K359" s="765">
        <f>+'c15'!AN28</f>
        <v>0</v>
      </c>
      <c r="L359" s="765">
        <f>+'c15'!AP28</f>
        <v>0</v>
      </c>
      <c r="M359" s="765">
        <f>+'c15'!AN47</f>
        <v>0</v>
      </c>
      <c r="N359" s="765">
        <f>+'c15'!AP47</f>
        <v>0</v>
      </c>
      <c r="O359" s="765">
        <f>+'c15'!AN48+'c15'!AN49+'c15'!AN50</f>
        <v>0</v>
      </c>
      <c r="P359" s="766">
        <f>+'c15'!AP48+'c15'!AP49+'c15'!AP50</f>
        <v>0</v>
      </c>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c r="BP359" s="9"/>
    </row>
    <row r="360" spans="1:68" s="23" customFormat="1" x14ac:dyDescent="0.25">
      <c r="A360" s="69">
        <v>31</v>
      </c>
      <c r="B360" s="168" t="s">
        <v>137</v>
      </c>
      <c r="C360" s="765">
        <f>+'c15'!CP15</f>
        <v>0</v>
      </c>
      <c r="D360" s="765">
        <f>+'c15'!CR15</f>
        <v>0</v>
      </c>
      <c r="E360" s="765">
        <f>+'c15'!CP16</f>
        <v>0</v>
      </c>
      <c r="F360" s="765">
        <f>+'c15'!CR16</f>
        <v>0</v>
      </c>
      <c r="G360" s="765">
        <f>+'c15'!CP19</f>
        <v>0</v>
      </c>
      <c r="H360" s="765">
        <f>+'c15'!CR19</f>
        <v>0</v>
      </c>
      <c r="I360" s="765">
        <f>+'c15'!CP27</f>
        <v>0</v>
      </c>
      <c r="J360" s="765">
        <f>+'c15'!CR27</f>
        <v>0</v>
      </c>
      <c r="K360" s="765">
        <f>+'c15'!CP28</f>
        <v>0</v>
      </c>
      <c r="L360" s="765">
        <f>+'c15'!CR28</f>
        <v>0</v>
      </c>
      <c r="M360" s="765">
        <f>+'c15'!CP47</f>
        <v>0</v>
      </c>
      <c r="N360" s="765">
        <f>+'c15'!CR47</f>
        <v>0</v>
      </c>
      <c r="O360" s="765">
        <f>+'c15'!CP48+'c15'!CP49+'c15'!CP50</f>
        <v>0</v>
      </c>
      <c r="P360" s="765">
        <f>+'c15'!CR48+'c15'!CR49+'c15'!CR50</f>
        <v>0</v>
      </c>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c r="BP360" s="9"/>
    </row>
    <row r="361" spans="1:68" s="23" customFormat="1" x14ac:dyDescent="0.25">
      <c r="A361" s="69">
        <v>32</v>
      </c>
      <c r="B361" s="165" t="s">
        <v>135</v>
      </c>
      <c r="C361" s="765">
        <f>+'c15'!AQ15</f>
        <v>0</v>
      </c>
      <c r="D361" s="765">
        <f>+'c15'!AS15</f>
        <v>0</v>
      </c>
      <c r="E361" s="765">
        <f>+'c15'!AQ16</f>
        <v>0</v>
      </c>
      <c r="F361" s="765">
        <f>+'c15'!AS16</f>
        <v>0</v>
      </c>
      <c r="G361" s="765">
        <f>+'c15'!AQ19</f>
        <v>0</v>
      </c>
      <c r="H361" s="765">
        <f>+'c15'!AS19</f>
        <v>0</v>
      </c>
      <c r="I361" s="765">
        <f>+'c15'!AQ27</f>
        <v>0</v>
      </c>
      <c r="J361" s="765">
        <f>+'c15'!AS27</f>
        <v>0</v>
      </c>
      <c r="K361" s="765">
        <f>+'c15'!AQ28</f>
        <v>0</v>
      </c>
      <c r="L361" s="765">
        <f>+'c15'!AS28</f>
        <v>0</v>
      </c>
      <c r="M361" s="765">
        <f>+'c15'!AQ47</f>
        <v>0</v>
      </c>
      <c r="N361" s="765">
        <f>+'c15'!AS47</f>
        <v>0</v>
      </c>
      <c r="O361" s="765">
        <f>+'c15'!AQ48+'c15'!AQ49+'c15'!AQ50</f>
        <v>0</v>
      </c>
      <c r="P361" s="766">
        <f>+'c15'!AS48+'c15'!AS49+'c15'!AS50</f>
        <v>0</v>
      </c>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c r="BP361" s="9"/>
    </row>
    <row r="362" spans="1:68" s="23" customFormat="1" x14ac:dyDescent="0.25">
      <c r="A362" s="69">
        <v>33</v>
      </c>
      <c r="B362" s="165" t="s">
        <v>133</v>
      </c>
      <c r="C362" s="765">
        <f>+'c15'!AT15</f>
        <v>0</v>
      </c>
      <c r="D362" s="765">
        <f>+'c15'!AV15</f>
        <v>0</v>
      </c>
      <c r="E362" s="765">
        <f>+'c15'!AT16</f>
        <v>0</v>
      </c>
      <c r="F362" s="765">
        <f>+'c15'!AV16</f>
        <v>0</v>
      </c>
      <c r="G362" s="765">
        <f>+'c15'!AT19</f>
        <v>0</v>
      </c>
      <c r="H362" s="765">
        <f>+'c15'!AV19</f>
        <v>0</v>
      </c>
      <c r="I362" s="765">
        <f>+'c15'!AT27</f>
        <v>0</v>
      </c>
      <c r="J362" s="765">
        <f>+'c15'!AV27</f>
        <v>0</v>
      </c>
      <c r="K362" s="765">
        <f>+'c15'!AT28</f>
        <v>0</v>
      </c>
      <c r="L362" s="765">
        <f>+'c15'!AV28</f>
        <v>0</v>
      </c>
      <c r="M362" s="765">
        <f>+'c15'!AT47</f>
        <v>0</v>
      </c>
      <c r="N362" s="765">
        <f>+'c15'!AV47</f>
        <v>0</v>
      </c>
      <c r="O362" s="765">
        <f>+'c15'!AT48+'c15'!AT49+'c15'!AT50</f>
        <v>0</v>
      </c>
      <c r="P362" s="766">
        <f>+'c15'!AV48+'c15'!AV49+'c15'!AV50</f>
        <v>0</v>
      </c>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c r="BP362" s="9"/>
    </row>
    <row r="363" spans="1:68" s="23" customFormat="1" x14ac:dyDescent="0.25">
      <c r="A363" s="69">
        <v>34</v>
      </c>
      <c r="B363" s="165" t="s">
        <v>174</v>
      </c>
      <c r="C363" s="158">
        <v>0</v>
      </c>
      <c r="D363" s="158">
        <v>0</v>
      </c>
      <c r="E363" s="158">
        <v>0</v>
      </c>
      <c r="F363" s="158">
        <v>0</v>
      </c>
      <c r="G363" s="158">
        <v>0</v>
      </c>
      <c r="H363" s="158">
        <v>0</v>
      </c>
      <c r="I363" s="158">
        <v>0</v>
      </c>
      <c r="J363" s="158">
        <v>0</v>
      </c>
      <c r="K363" s="158">
        <v>0</v>
      </c>
      <c r="L363" s="158">
        <v>0</v>
      </c>
      <c r="M363" s="158">
        <v>0</v>
      </c>
      <c r="N363" s="158">
        <v>0</v>
      </c>
      <c r="O363" s="158">
        <v>0</v>
      </c>
      <c r="P363" s="157">
        <v>0</v>
      </c>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c r="BO363" s="9"/>
      <c r="BP363" s="9"/>
    </row>
    <row r="364" spans="1:68" s="23" customFormat="1" x14ac:dyDescent="0.25">
      <c r="A364" s="69">
        <v>35</v>
      </c>
      <c r="B364" s="167" t="s">
        <v>264</v>
      </c>
      <c r="C364" s="158">
        <v>0</v>
      </c>
      <c r="D364" s="158">
        <v>0</v>
      </c>
      <c r="E364" s="158">
        <v>0</v>
      </c>
      <c r="F364" s="158">
        <v>0</v>
      </c>
      <c r="G364" s="158">
        <v>0</v>
      </c>
      <c r="H364" s="158">
        <v>0</v>
      </c>
      <c r="I364" s="158">
        <v>0</v>
      </c>
      <c r="J364" s="158">
        <v>0</v>
      </c>
      <c r="K364" s="158">
        <v>0</v>
      </c>
      <c r="L364" s="158">
        <v>0</v>
      </c>
      <c r="M364" s="158">
        <v>0</v>
      </c>
      <c r="N364" s="158">
        <v>0</v>
      </c>
      <c r="O364" s="158">
        <v>0</v>
      </c>
      <c r="P364" s="157">
        <v>0</v>
      </c>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c r="BP364" s="9"/>
    </row>
    <row r="365" spans="1:68" s="23" customFormat="1" x14ac:dyDescent="0.25">
      <c r="A365" s="69">
        <v>36</v>
      </c>
      <c r="B365" s="165" t="s">
        <v>263</v>
      </c>
      <c r="C365" s="765">
        <f>+'c15'!AW15</f>
        <v>0</v>
      </c>
      <c r="D365" s="765">
        <f>+'c15'!AY15</f>
        <v>0</v>
      </c>
      <c r="E365" s="765">
        <f>+'c15'!AW16</f>
        <v>0</v>
      </c>
      <c r="F365" s="765">
        <f>+'c15'!AY16</f>
        <v>0</v>
      </c>
      <c r="G365" s="765">
        <f>+'c15'!AW19</f>
        <v>0</v>
      </c>
      <c r="H365" s="765">
        <f>+'c15'!AY19</f>
        <v>0</v>
      </c>
      <c r="I365" s="765">
        <f>+'c15'!AW27</f>
        <v>0</v>
      </c>
      <c r="J365" s="765">
        <f>+'c15'!AY27</f>
        <v>0</v>
      </c>
      <c r="K365" s="765">
        <f>+'c15'!AW28</f>
        <v>0</v>
      </c>
      <c r="L365" s="765">
        <f>+'c15'!AY28</f>
        <v>0</v>
      </c>
      <c r="M365" s="765">
        <f>+'c15'!AW47</f>
        <v>0</v>
      </c>
      <c r="N365" s="765">
        <f>+'c15'!AY47</f>
        <v>0</v>
      </c>
      <c r="O365" s="765">
        <f>+'c15'!AW48+'c15'!AW49+'c15'!AW50</f>
        <v>0</v>
      </c>
      <c r="P365" s="766">
        <f>+'c15'!AY48+'c15'!AY49+'c15'!AY50</f>
        <v>0</v>
      </c>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c r="BP365" s="9"/>
    </row>
    <row r="366" spans="1:68" s="23" customFormat="1" x14ac:dyDescent="0.25">
      <c r="A366" s="69">
        <v>37</v>
      </c>
      <c r="B366" s="165" t="s">
        <v>129</v>
      </c>
      <c r="C366" s="765">
        <f>+'c15'!AZ15</f>
        <v>0</v>
      </c>
      <c r="D366" s="765">
        <f>+'c15'!BB15</f>
        <v>0</v>
      </c>
      <c r="E366" s="765">
        <f>+'c15'!AZ16</f>
        <v>0</v>
      </c>
      <c r="F366" s="765">
        <f>+'c15'!BB16</f>
        <v>0</v>
      </c>
      <c r="G366" s="765">
        <f>+'c15'!AZ19</f>
        <v>0</v>
      </c>
      <c r="H366" s="765">
        <f>+'c15'!BB19</f>
        <v>0</v>
      </c>
      <c r="I366" s="765">
        <f>+'c15'!AZ27</f>
        <v>0</v>
      </c>
      <c r="J366" s="765">
        <f>+'c15'!BB27</f>
        <v>0</v>
      </c>
      <c r="K366" s="765">
        <f>+'c15'!AZ28</f>
        <v>0</v>
      </c>
      <c r="L366" s="765">
        <f>+'c15'!BB28</f>
        <v>0</v>
      </c>
      <c r="M366" s="765">
        <f>+'c15'!AZ47</f>
        <v>0</v>
      </c>
      <c r="N366" s="765">
        <f>+'c15'!BB47</f>
        <v>0</v>
      </c>
      <c r="O366" s="765">
        <f>+'c15'!AZ48+'c15'!AZ49+'c15'!AZ50</f>
        <v>0</v>
      </c>
      <c r="P366" s="766">
        <f>+'c15'!BB48+'c15'!BB49+'c15'!BB50</f>
        <v>0</v>
      </c>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c r="BP366" s="9"/>
    </row>
    <row r="367" spans="1:68" s="23" customFormat="1" x14ac:dyDescent="0.25">
      <c r="A367" s="69">
        <v>38</v>
      </c>
      <c r="B367" s="165" t="s">
        <v>262</v>
      </c>
      <c r="C367" s="765">
        <f>+'c15'!BC15</f>
        <v>0</v>
      </c>
      <c r="D367" s="765">
        <f>+'c15'!BE15</f>
        <v>0</v>
      </c>
      <c r="E367" s="765">
        <f>+'c15'!BC16</f>
        <v>0</v>
      </c>
      <c r="F367" s="765">
        <f>+'c15'!BE16</f>
        <v>0</v>
      </c>
      <c r="G367" s="765">
        <f>+'c15'!BC19</f>
        <v>0</v>
      </c>
      <c r="H367" s="765">
        <f>+'c15'!BE19</f>
        <v>0</v>
      </c>
      <c r="I367" s="765">
        <f>+'c15'!BC27</f>
        <v>0</v>
      </c>
      <c r="J367" s="765">
        <f>+'c15'!BE27</f>
        <v>0</v>
      </c>
      <c r="K367" s="765">
        <f>+'c15'!BC28</f>
        <v>0</v>
      </c>
      <c r="L367" s="765">
        <f>+'c15'!BE28</f>
        <v>0</v>
      </c>
      <c r="M367" s="765">
        <f>+'c15'!BC47</f>
        <v>0</v>
      </c>
      <c r="N367" s="765">
        <f>+'c15'!BE47</f>
        <v>0</v>
      </c>
      <c r="O367" s="765">
        <f>+'c15'!BC48+'c15'!BC49+'c15'!BC50</f>
        <v>0</v>
      </c>
      <c r="P367" s="766">
        <f>+'c15'!BE48+'c15'!BE49+'c15'!BE50</f>
        <v>0</v>
      </c>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row>
    <row r="368" spans="1:68" s="23" customFormat="1" x14ac:dyDescent="0.25">
      <c r="A368" s="69">
        <v>39</v>
      </c>
      <c r="B368" s="165" t="s">
        <v>261</v>
      </c>
      <c r="C368" s="765">
        <f>+'c15'!BF15</f>
        <v>0</v>
      </c>
      <c r="D368" s="765">
        <f>+'c15'!BH15</f>
        <v>0</v>
      </c>
      <c r="E368" s="765">
        <f>+'c15'!BF16</f>
        <v>0</v>
      </c>
      <c r="F368" s="765">
        <f>+'c15'!BH16</f>
        <v>0</v>
      </c>
      <c r="G368" s="765">
        <f>+'c15'!BF19</f>
        <v>0</v>
      </c>
      <c r="H368" s="765">
        <f>+'c15'!BH19</f>
        <v>0</v>
      </c>
      <c r="I368" s="765">
        <f>+'c15'!BF27</f>
        <v>0</v>
      </c>
      <c r="J368" s="765">
        <f>+'c15'!BH27</f>
        <v>0</v>
      </c>
      <c r="K368" s="765">
        <f>+'c15'!BF28</f>
        <v>0</v>
      </c>
      <c r="L368" s="765">
        <f>+'c15'!BH28</f>
        <v>0</v>
      </c>
      <c r="M368" s="765">
        <f>+'c15'!BF47</f>
        <v>0</v>
      </c>
      <c r="N368" s="765">
        <f>+'c15'!BH47</f>
        <v>0</v>
      </c>
      <c r="O368" s="765">
        <f>+'c15'!BF48+'c15'!BF49+'c15'!BF50</f>
        <v>0</v>
      </c>
      <c r="P368" s="766">
        <f>+'c15'!BH48+'c15'!BH49+'c15'!BH50</f>
        <v>0</v>
      </c>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row>
    <row r="369" spans="1:68" s="23" customFormat="1" x14ac:dyDescent="0.25">
      <c r="A369" s="69">
        <v>40</v>
      </c>
      <c r="B369" s="165" t="s">
        <v>123</v>
      </c>
      <c r="C369" s="162">
        <v>0</v>
      </c>
      <c r="D369" s="162">
        <v>0</v>
      </c>
      <c r="E369" s="162">
        <v>0</v>
      </c>
      <c r="F369" s="162">
        <v>0</v>
      </c>
      <c r="G369" s="162">
        <v>0</v>
      </c>
      <c r="H369" s="162">
        <v>0</v>
      </c>
      <c r="I369" s="162">
        <v>0</v>
      </c>
      <c r="J369" s="162">
        <v>0</v>
      </c>
      <c r="K369" s="162">
        <v>0</v>
      </c>
      <c r="L369" s="162">
        <v>0</v>
      </c>
      <c r="M369" s="162">
        <v>0</v>
      </c>
      <c r="N369" s="162">
        <v>0</v>
      </c>
      <c r="O369" s="161">
        <v>0</v>
      </c>
      <c r="P369" s="160">
        <v>0</v>
      </c>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row>
    <row r="370" spans="1:68" s="23" customFormat="1" x14ac:dyDescent="0.25">
      <c r="A370" s="69">
        <v>41</v>
      </c>
      <c r="B370" s="165" t="s">
        <v>121</v>
      </c>
      <c r="C370" s="162">
        <v>0</v>
      </c>
      <c r="D370" s="162">
        <v>0</v>
      </c>
      <c r="E370" s="162">
        <v>0</v>
      </c>
      <c r="F370" s="162">
        <v>0</v>
      </c>
      <c r="G370" s="162">
        <v>0</v>
      </c>
      <c r="H370" s="162">
        <v>0</v>
      </c>
      <c r="I370" s="162">
        <v>0</v>
      </c>
      <c r="J370" s="162">
        <v>0</v>
      </c>
      <c r="K370" s="162">
        <v>0</v>
      </c>
      <c r="L370" s="162">
        <v>0</v>
      </c>
      <c r="M370" s="162">
        <v>0</v>
      </c>
      <c r="N370" s="162">
        <v>0</v>
      </c>
      <c r="O370" s="161">
        <v>0</v>
      </c>
      <c r="P370" s="160">
        <v>0</v>
      </c>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row>
    <row r="371" spans="1:68" s="23" customFormat="1" x14ac:dyDescent="0.25">
      <c r="A371" s="69">
        <v>42</v>
      </c>
      <c r="B371" s="165" t="s">
        <v>119</v>
      </c>
      <c r="C371" s="765">
        <f>+'c15'!BI15</f>
        <v>0</v>
      </c>
      <c r="D371" s="765">
        <f>+'c15'!BK15</f>
        <v>0</v>
      </c>
      <c r="E371" s="765">
        <f>+'c15'!BI16</f>
        <v>0</v>
      </c>
      <c r="F371" s="765">
        <f>+'c15'!BK16</f>
        <v>0</v>
      </c>
      <c r="G371" s="765">
        <f>+'c15'!BI19</f>
        <v>0</v>
      </c>
      <c r="H371" s="765">
        <f>+'c15'!BK19</f>
        <v>0</v>
      </c>
      <c r="I371" s="765">
        <f>+'c15'!BI27</f>
        <v>0</v>
      </c>
      <c r="J371" s="765">
        <f>+'c15'!BK27</f>
        <v>0</v>
      </c>
      <c r="K371" s="765">
        <f>+'c15'!BI28</f>
        <v>0</v>
      </c>
      <c r="L371" s="765">
        <f>+'c15'!BK28</f>
        <v>0</v>
      </c>
      <c r="M371" s="765">
        <f>+'c15'!BI47</f>
        <v>0</v>
      </c>
      <c r="N371" s="765">
        <f>+'c15'!BK47</f>
        <v>0</v>
      </c>
      <c r="O371" s="765">
        <f>+'c15'!BI48+'c15'!BI49+'c15'!BI50</f>
        <v>0</v>
      </c>
      <c r="P371" s="766">
        <f>+'c15'!BK48+'c15'!BK49+'c15'!BK50</f>
        <v>0</v>
      </c>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c r="BO371" s="9"/>
      <c r="BP371" s="9"/>
    </row>
    <row r="372" spans="1:68" s="23" customFormat="1" x14ac:dyDescent="0.25">
      <c r="A372" s="69">
        <v>43</v>
      </c>
      <c r="B372" s="165" t="s">
        <v>117</v>
      </c>
      <c r="C372" s="765">
        <f>+'c15'!CV15</f>
        <v>0</v>
      </c>
      <c r="D372" s="765">
        <f>+'c15'!CX15</f>
        <v>0</v>
      </c>
      <c r="E372" s="765">
        <f>+'c15'!CV16</f>
        <v>0</v>
      </c>
      <c r="F372" s="765">
        <f>+'c15'!CX16</f>
        <v>0</v>
      </c>
      <c r="G372" s="765">
        <f>+'c15'!CV19</f>
        <v>0</v>
      </c>
      <c r="H372" s="765">
        <f>+'c15'!CX19</f>
        <v>0</v>
      </c>
      <c r="I372" s="765">
        <f>+'c15'!CV27</f>
        <v>0</v>
      </c>
      <c r="J372" s="765">
        <f>+'c15'!CX27</f>
        <v>0</v>
      </c>
      <c r="K372" s="765">
        <f>+'c15'!CV28</f>
        <v>0</v>
      </c>
      <c r="L372" s="765">
        <f>+'c15'!CX28</f>
        <v>0</v>
      </c>
      <c r="M372" s="765">
        <f>+'c15'!CV47</f>
        <v>0</v>
      </c>
      <c r="N372" s="765">
        <f>+'c15'!CX47</f>
        <v>0</v>
      </c>
      <c r="O372" s="765">
        <f>+'c15'!CV48+'c15'!CV49+'c15'!CV50</f>
        <v>0</v>
      </c>
      <c r="P372" s="766">
        <f>+'c15'!CX48+'c15'!CX49+'c15'!CX50</f>
        <v>0</v>
      </c>
      <c r="Q372" s="25"/>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row>
    <row r="373" spans="1:68" s="23" customFormat="1" x14ac:dyDescent="0.25">
      <c r="A373" s="69">
        <v>44</v>
      </c>
      <c r="B373" s="165" t="s">
        <v>260</v>
      </c>
      <c r="C373" s="765">
        <f>+'c15'!BL15</f>
        <v>0</v>
      </c>
      <c r="D373" s="765">
        <f>+'c15'!BN15</f>
        <v>0</v>
      </c>
      <c r="E373" s="765">
        <f>+'c15'!BL16</f>
        <v>0</v>
      </c>
      <c r="F373" s="765">
        <f>+'c15'!BN16</f>
        <v>0</v>
      </c>
      <c r="G373" s="765">
        <f>+'c15'!BL19</f>
        <v>0</v>
      </c>
      <c r="H373" s="765">
        <f>+'c15'!BN19</f>
        <v>0</v>
      </c>
      <c r="I373" s="765">
        <f>+'c15'!BL27</f>
        <v>0</v>
      </c>
      <c r="J373" s="765">
        <f>+'c15'!BN27</f>
        <v>0</v>
      </c>
      <c r="K373" s="765">
        <f>+'c15'!BL28</f>
        <v>0</v>
      </c>
      <c r="L373" s="765">
        <f>+'c15'!BN28</f>
        <v>0</v>
      </c>
      <c r="M373" s="765">
        <f>+'c15'!BL47</f>
        <v>0</v>
      </c>
      <c r="N373" s="765">
        <f>+'c15'!BN47</f>
        <v>0</v>
      </c>
      <c r="O373" s="765">
        <f>+'c15'!BL48+'c15'!BL49+'c15'!BL50</f>
        <v>0</v>
      </c>
      <c r="P373" s="766">
        <f>+'c15'!BN48+'c15'!BN49+'c15'!BN50</f>
        <v>0</v>
      </c>
      <c r="Q373" s="25"/>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row>
    <row r="374" spans="1:68" s="23" customFormat="1" x14ac:dyDescent="0.25">
      <c r="A374" s="69">
        <v>45</v>
      </c>
      <c r="B374" s="165" t="s">
        <v>259</v>
      </c>
      <c r="C374" s="765">
        <f>+'c15'!CY15</f>
        <v>0</v>
      </c>
      <c r="D374" s="765">
        <f>+'c15'!DA15</f>
        <v>0</v>
      </c>
      <c r="E374" s="765">
        <f>+'c15'!CY16</f>
        <v>0</v>
      </c>
      <c r="F374" s="765">
        <f>+'c15'!DA16</f>
        <v>0</v>
      </c>
      <c r="G374" s="765">
        <f>+'c15'!CY19</f>
        <v>0</v>
      </c>
      <c r="H374" s="765">
        <f>+'c15'!DA19</f>
        <v>0</v>
      </c>
      <c r="I374" s="765">
        <f>+'c15'!CY27</f>
        <v>0</v>
      </c>
      <c r="J374" s="765">
        <f>+'c15'!DA27</f>
        <v>0</v>
      </c>
      <c r="K374" s="765">
        <f>+'c15'!CY28</f>
        <v>0</v>
      </c>
      <c r="L374" s="765">
        <f>+'c15'!DA28</f>
        <v>0</v>
      </c>
      <c r="M374" s="765">
        <f>+'c15'!CY47</f>
        <v>0</v>
      </c>
      <c r="N374" s="765">
        <f>+'c15'!DA47</f>
        <v>0</v>
      </c>
      <c r="O374" s="765">
        <f>+'c15'!CY48+'c15'!CY49+'c15'!CY50</f>
        <v>0</v>
      </c>
      <c r="P374" s="765">
        <f>+'c15'!DA48+'c15'!DA49+'c15'!DA50</f>
        <v>0</v>
      </c>
      <c r="Q374" s="25"/>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c r="BP374" s="9"/>
    </row>
    <row r="375" spans="1:68" s="23" customFormat="1" x14ac:dyDescent="0.25">
      <c r="A375" s="69">
        <v>46</v>
      </c>
      <c r="B375" s="165" t="s">
        <v>111</v>
      </c>
      <c r="C375" s="765">
        <f>+'c15'!BU15</f>
        <v>0</v>
      </c>
      <c r="D375" s="765">
        <f>+'c15'!BW15</f>
        <v>0</v>
      </c>
      <c r="E375" s="765">
        <f>+'c15'!BU16</f>
        <v>0</v>
      </c>
      <c r="F375" s="765">
        <f>+'c15'!BW16</f>
        <v>0</v>
      </c>
      <c r="G375" s="765">
        <f>+'c15'!BU19</f>
        <v>0</v>
      </c>
      <c r="H375" s="765">
        <f>+'c15'!BW19</f>
        <v>0</v>
      </c>
      <c r="I375" s="765">
        <f>+'c15'!BU27</f>
        <v>0</v>
      </c>
      <c r="J375" s="765">
        <f>+'c15'!BW27</f>
        <v>0</v>
      </c>
      <c r="K375" s="765">
        <f>+'c15'!BU28</f>
        <v>0</v>
      </c>
      <c r="L375" s="765">
        <f>+'c15'!BW28</f>
        <v>0</v>
      </c>
      <c r="M375" s="765">
        <f>+'c15'!BU47</f>
        <v>0</v>
      </c>
      <c r="N375" s="765">
        <f>+'c15'!BW47</f>
        <v>0</v>
      </c>
      <c r="O375" s="765">
        <f>+'c15'!BU48+'c15'!BU49+'c15'!BU50</f>
        <v>0</v>
      </c>
      <c r="P375" s="766">
        <f>+'c15'!BW48+'c15'!BW49+'c15'!BW50</f>
        <v>0</v>
      </c>
      <c r="Q375" s="25"/>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c r="BO375" s="9"/>
      <c r="BP375" s="9"/>
    </row>
    <row r="376" spans="1:68" s="23" customFormat="1" x14ac:dyDescent="0.25">
      <c r="A376" s="69">
        <v>47</v>
      </c>
      <c r="B376" s="165" t="s">
        <v>109</v>
      </c>
      <c r="C376" s="765">
        <f>+'c15'!BX15</f>
        <v>0</v>
      </c>
      <c r="D376" s="765">
        <f>+'c15'!BZ15</f>
        <v>0</v>
      </c>
      <c r="E376" s="765">
        <f>+'c15'!BX16</f>
        <v>0</v>
      </c>
      <c r="F376" s="765">
        <f>+'c15'!BZ16</f>
        <v>0</v>
      </c>
      <c r="G376" s="765">
        <f>+'c15'!BX19</f>
        <v>0</v>
      </c>
      <c r="H376" s="765">
        <f>+'c15'!BZ19</f>
        <v>0</v>
      </c>
      <c r="I376" s="765">
        <f>+'c15'!BX27</f>
        <v>0</v>
      </c>
      <c r="J376" s="765">
        <f>+'c15'!BZ27</f>
        <v>0</v>
      </c>
      <c r="K376" s="765">
        <f>+'c15'!BX28</f>
        <v>0</v>
      </c>
      <c r="L376" s="765">
        <f>+'c15'!BZ28</f>
        <v>0</v>
      </c>
      <c r="M376" s="765">
        <f>+'c15'!BX47</f>
        <v>0</v>
      </c>
      <c r="N376" s="765">
        <f>+'c15'!BZ47</f>
        <v>0</v>
      </c>
      <c r="O376" s="765">
        <f>+'c15'!BX48+'c15'!BX49+'c15'!BX50</f>
        <v>0</v>
      </c>
      <c r="P376" s="766">
        <f>+'c15'!BZ48+'c15'!BZ49+'c15'!BZ50</f>
        <v>0</v>
      </c>
      <c r="Q376" s="25"/>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c r="BP376" s="9"/>
    </row>
    <row r="377" spans="1:68" s="23" customFormat="1" x14ac:dyDescent="0.25">
      <c r="A377" s="69">
        <v>48</v>
      </c>
      <c r="B377" s="165" t="s">
        <v>107</v>
      </c>
      <c r="C377" s="765">
        <f>+'c15'!CA15</f>
        <v>0</v>
      </c>
      <c r="D377" s="765">
        <f>+'c15'!CC15</f>
        <v>0</v>
      </c>
      <c r="E377" s="765">
        <f>+'c15'!CA16</f>
        <v>0</v>
      </c>
      <c r="F377" s="765">
        <f>+'c15'!CC16</f>
        <v>0</v>
      </c>
      <c r="G377" s="765">
        <f>+'c15'!CA19</f>
        <v>0</v>
      </c>
      <c r="H377" s="765">
        <f>+'c15'!CC19</f>
        <v>0</v>
      </c>
      <c r="I377" s="765">
        <f>+'c15'!CA27</f>
        <v>0</v>
      </c>
      <c r="J377" s="765">
        <f>+'c15'!CC27</f>
        <v>0</v>
      </c>
      <c r="K377" s="765">
        <f>+'c15'!CA28</f>
        <v>0</v>
      </c>
      <c r="L377" s="765">
        <f>+'c15'!CC28</f>
        <v>0</v>
      </c>
      <c r="M377" s="765">
        <f>+'c15'!CA47</f>
        <v>0</v>
      </c>
      <c r="N377" s="765">
        <f>+'c15'!CC47</f>
        <v>0</v>
      </c>
      <c r="O377" s="765">
        <f>+'c15'!CA48+'c15'!CA49+'c15'!CA50</f>
        <v>0</v>
      </c>
      <c r="P377" s="766">
        <f>+'c15'!CC48+'c15'!CC49+'c15'!CC50</f>
        <v>0</v>
      </c>
      <c r="Q377" s="25"/>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c r="BP377" s="9"/>
    </row>
    <row r="378" spans="1:68" ht="30.75" customHeight="1" x14ac:dyDescent="0.25">
      <c r="A378" s="69">
        <v>49</v>
      </c>
      <c r="B378" s="166" t="s">
        <v>105</v>
      </c>
      <c r="C378" s="765">
        <f>+'c15'!CM15</f>
        <v>0</v>
      </c>
      <c r="D378" s="765">
        <f>+'c15'!CO15</f>
        <v>0</v>
      </c>
      <c r="E378" s="765">
        <f>+'c15'!CM16</f>
        <v>0</v>
      </c>
      <c r="F378" s="765">
        <f>+'c15'!CO16</f>
        <v>0</v>
      </c>
      <c r="G378" s="765">
        <f>+'c15'!CM19</f>
        <v>0</v>
      </c>
      <c r="H378" s="765">
        <f>+'c15'!CO19</f>
        <v>0</v>
      </c>
      <c r="I378" s="765">
        <f>+'c15'!CM27</f>
        <v>0</v>
      </c>
      <c r="J378" s="765">
        <f>+'c15'!CO27</f>
        <v>0</v>
      </c>
      <c r="K378" s="765">
        <f>+'c15'!CM28</f>
        <v>0</v>
      </c>
      <c r="L378" s="765">
        <f>+'c15'!CO28</f>
        <v>0</v>
      </c>
      <c r="M378" s="765">
        <f>+'c15'!CM47</f>
        <v>0</v>
      </c>
      <c r="N378" s="765">
        <f>+'c15'!CO47</f>
        <v>0</v>
      </c>
      <c r="O378" s="765">
        <f>+'c15'!CM48+'c15'!CM49+'c15'!CM50</f>
        <v>0</v>
      </c>
      <c r="P378" s="766">
        <f>+'c15'!CO48+'c15'!CO49+'c15'!CO50</f>
        <v>0</v>
      </c>
      <c r="Q378" s="25"/>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row>
    <row r="379" spans="1:68" x14ac:dyDescent="0.25">
      <c r="A379" s="69">
        <v>50</v>
      </c>
      <c r="B379" s="165" t="s">
        <v>103</v>
      </c>
      <c r="C379" s="162">
        <v>0</v>
      </c>
      <c r="D379" s="162">
        <v>0</v>
      </c>
      <c r="E379" s="162">
        <v>0</v>
      </c>
      <c r="F379" s="162">
        <v>0</v>
      </c>
      <c r="G379" s="162">
        <v>0</v>
      </c>
      <c r="H379" s="162">
        <v>0</v>
      </c>
      <c r="I379" s="162">
        <v>0</v>
      </c>
      <c r="J379" s="162">
        <v>0</v>
      </c>
      <c r="K379" s="162">
        <v>0</v>
      </c>
      <c r="L379" s="162">
        <v>0</v>
      </c>
      <c r="M379" s="162">
        <v>0</v>
      </c>
      <c r="N379" s="162">
        <v>0</v>
      </c>
      <c r="O379" s="161">
        <v>0</v>
      </c>
      <c r="P379" s="160">
        <v>0</v>
      </c>
      <c r="Q379" s="25"/>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row>
    <row r="380" spans="1:68" ht="28.5" x14ac:dyDescent="0.25">
      <c r="A380" s="98">
        <v>51</v>
      </c>
      <c r="B380" s="90" t="s">
        <v>206</v>
      </c>
      <c r="C380" s="162">
        <v>0</v>
      </c>
      <c r="D380" s="162">
        <v>0</v>
      </c>
      <c r="E380" s="162">
        <v>0</v>
      </c>
      <c r="F380" s="162">
        <v>0</v>
      </c>
      <c r="G380" s="162">
        <v>0</v>
      </c>
      <c r="H380" s="162">
        <v>0</v>
      </c>
      <c r="I380" s="162">
        <v>0</v>
      </c>
      <c r="J380" s="162">
        <v>0</v>
      </c>
      <c r="K380" s="162">
        <v>0</v>
      </c>
      <c r="L380" s="162">
        <v>0</v>
      </c>
      <c r="M380" s="162">
        <v>0</v>
      </c>
      <c r="N380" s="162">
        <v>0</v>
      </c>
      <c r="O380" s="161">
        <v>0</v>
      </c>
      <c r="P380" s="160">
        <v>0</v>
      </c>
      <c r="Q380" s="25"/>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row>
    <row r="381" spans="1:68" x14ac:dyDescent="0.25">
      <c r="A381" s="69">
        <v>52</v>
      </c>
      <c r="B381" s="159" t="s">
        <v>101</v>
      </c>
      <c r="C381" s="162">
        <v>0</v>
      </c>
      <c r="D381" s="162">
        <v>0</v>
      </c>
      <c r="E381" s="162">
        <v>0</v>
      </c>
      <c r="F381" s="162">
        <v>0</v>
      </c>
      <c r="G381" s="162">
        <v>0</v>
      </c>
      <c r="H381" s="162">
        <v>0</v>
      </c>
      <c r="I381" s="162">
        <v>0</v>
      </c>
      <c r="J381" s="162">
        <v>0</v>
      </c>
      <c r="K381" s="162">
        <v>0</v>
      </c>
      <c r="L381" s="162">
        <v>0</v>
      </c>
      <c r="M381" s="162">
        <v>0</v>
      </c>
      <c r="N381" s="162">
        <v>0</v>
      </c>
      <c r="O381" s="161">
        <v>0</v>
      </c>
      <c r="P381" s="160">
        <v>0</v>
      </c>
      <c r="Q381" s="25"/>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row>
    <row r="382" spans="1:68" ht="42.75" x14ac:dyDescent="0.25">
      <c r="A382" s="69">
        <v>53</v>
      </c>
      <c r="B382" s="164" t="s">
        <v>172</v>
      </c>
      <c r="C382" s="162">
        <v>0</v>
      </c>
      <c r="D382" s="162">
        <v>0</v>
      </c>
      <c r="E382" s="162">
        <v>0</v>
      </c>
      <c r="F382" s="162">
        <v>0</v>
      </c>
      <c r="G382" s="162">
        <v>0</v>
      </c>
      <c r="H382" s="162">
        <v>0</v>
      </c>
      <c r="I382" s="162">
        <v>0</v>
      </c>
      <c r="J382" s="162">
        <v>0</v>
      </c>
      <c r="K382" s="162">
        <v>0</v>
      </c>
      <c r="L382" s="162">
        <v>0</v>
      </c>
      <c r="M382" s="162">
        <v>0</v>
      </c>
      <c r="N382" s="162">
        <v>0</v>
      </c>
      <c r="O382" s="161">
        <v>0</v>
      </c>
      <c r="P382" s="160">
        <v>0</v>
      </c>
      <c r="Q382" s="25"/>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row>
    <row r="383" spans="1:68" ht="29.25" x14ac:dyDescent="0.25">
      <c r="A383" s="69">
        <v>54</v>
      </c>
      <c r="B383" s="163" t="s">
        <v>99</v>
      </c>
      <c r="C383" s="162">
        <v>0</v>
      </c>
      <c r="D383" s="162">
        <v>0</v>
      </c>
      <c r="E383" s="162">
        <v>0</v>
      </c>
      <c r="F383" s="162">
        <v>0</v>
      </c>
      <c r="G383" s="162">
        <v>0</v>
      </c>
      <c r="H383" s="162">
        <v>0</v>
      </c>
      <c r="I383" s="162">
        <v>0</v>
      </c>
      <c r="J383" s="162">
        <v>0</v>
      </c>
      <c r="K383" s="162">
        <v>0</v>
      </c>
      <c r="L383" s="162">
        <v>0</v>
      </c>
      <c r="M383" s="162">
        <v>0</v>
      </c>
      <c r="N383" s="162">
        <v>0</v>
      </c>
      <c r="O383" s="161">
        <v>0</v>
      </c>
      <c r="P383" s="160">
        <v>0</v>
      </c>
      <c r="Q383" s="25"/>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row>
    <row r="384" spans="1:68" x14ac:dyDescent="0.25">
      <c r="A384" s="98">
        <v>55</v>
      </c>
      <c r="B384" s="159" t="s">
        <v>97</v>
      </c>
      <c r="C384" s="765">
        <f>+'c15'!CD15+'c15'!CG15+'c15'!CP15</f>
        <v>0</v>
      </c>
      <c r="D384" s="765">
        <f>+'c15'!CF15+'c15'!CI15+'c15'!CR15</f>
        <v>0</v>
      </c>
      <c r="E384" s="765">
        <f>+'c15'!CD16+'c15'!CG16+'c15'!CP16</f>
        <v>0</v>
      </c>
      <c r="F384" s="765">
        <f>+'c15'!CF16+'c15'!CI16+'c15'!CR16</f>
        <v>0</v>
      </c>
      <c r="G384" s="765">
        <f>+'c15'!CD19+'c15'!CG19+'c15'!CP19</f>
        <v>0</v>
      </c>
      <c r="H384" s="765">
        <f>+'c15'!CF19+'c15'!CI19+'c15'!CR19</f>
        <v>0</v>
      </c>
      <c r="I384" s="765">
        <f>+'c15'!CD27+'c15'!CG27+'c15'!CP27</f>
        <v>0</v>
      </c>
      <c r="J384" s="765">
        <f>+'c15'!CF27+'c15'!CI27+'c15'!CR27</f>
        <v>0</v>
      </c>
      <c r="K384" s="765">
        <f>+'c15'!CD28+'c15'!CG28+'c15'!CP28</f>
        <v>0</v>
      </c>
      <c r="L384" s="765">
        <f>+'c15'!CF28+'c15'!CI28+'c15'!CR28</f>
        <v>0</v>
      </c>
      <c r="M384" s="765">
        <f>+'c15'!CD47+'c15'!CG47+'c15'!CP47</f>
        <v>0</v>
      </c>
      <c r="N384" s="765">
        <f>+'c15'!CF47+'c15'!CI47+'c15'!CR47</f>
        <v>0</v>
      </c>
      <c r="O384" s="765">
        <f>+'c15'!CD48+'c15'!CD49+'c15'!CD50+'c15'!CG48+'c15'!CG49+'c15'!CG50+'c15'!CP48+'c15'!CP49+'c15'!CP50</f>
        <v>0</v>
      </c>
      <c r="P384" s="766">
        <f>+'c15'!CF48+'c15'!CF49+'c15'!CF50+'c15'!CI48+'c15'!CI49+'c15'!CI50+'c15'!CR48+'c15'!CR49+'c15'!CR50</f>
        <v>0</v>
      </c>
      <c r="Q384" s="25"/>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row>
    <row r="385" spans="1:68" ht="15.75" thickBot="1" x14ac:dyDescent="0.3">
      <c r="A385" s="98">
        <v>56</v>
      </c>
      <c r="B385" s="156" t="s">
        <v>95</v>
      </c>
      <c r="C385" s="155">
        <v>0</v>
      </c>
      <c r="D385" s="155">
        <v>0</v>
      </c>
      <c r="E385" s="155">
        <v>0</v>
      </c>
      <c r="F385" s="155">
        <v>0</v>
      </c>
      <c r="G385" s="155">
        <v>0</v>
      </c>
      <c r="H385" s="155">
        <v>0</v>
      </c>
      <c r="I385" s="155">
        <v>0</v>
      </c>
      <c r="J385" s="155">
        <v>0</v>
      </c>
      <c r="K385" s="155">
        <v>0</v>
      </c>
      <c r="L385" s="155">
        <v>0</v>
      </c>
      <c r="M385" s="155">
        <v>0</v>
      </c>
      <c r="N385" s="155">
        <v>0</v>
      </c>
      <c r="O385" s="154">
        <v>0</v>
      </c>
      <c r="P385" s="153">
        <v>0</v>
      </c>
      <c r="Q385" s="25"/>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row>
    <row r="386" spans="1:68" ht="16.5" thickTop="1" thickBot="1" x14ac:dyDescent="0.3">
      <c r="A386" s="1" t="s">
        <v>646</v>
      </c>
      <c r="B386" s="18"/>
      <c r="C386" s="18"/>
      <c r="D386" s="18"/>
      <c r="E386" s="730" t="str">
        <f>IF(C392=E240,"OK","Err")</f>
        <v>OK</v>
      </c>
      <c r="F386" s="730" t="str">
        <f>IF(D392=F240,"OK","Err")</f>
        <v>OK</v>
      </c>
      <c r="G386" s="730" t="str">
        <f>IF(E243=G392,"OK","Err")</f>
        <v>OK</v>
      </c>
      <c r="H386" s="730" t="str">
        <f>IF(F243=H392,"OK","Err")</f>
        <v>OK</v>
      </c>
      <c r="I386" s="18"/>
      <c r="J386" s="122"/>
      <c r="K386" s="122"/>
      <c r="L386" s="152"/>
      <c r="M386" s="18"/>
      <c r="N386" s="18"/>
      <c r="O386" s="18"/>
      <c r="P386" s="18"/>
      <c r="Q386" s="969"/>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row>
    <row r="387" spans="1:68" ht="15.75" customHeight="1" thickTop="1" x14ac:dyDescent="0.25">
      <c r="A387" s="970" t="s">
        <v>214</v>
      </c>
      <c r="B387" s="973" t="s">
        <v>258</v>
      </c>
      <c r="C387" s="973" t="s">
        <v>1</v>
      </c>
      <c r="D387" s="976" t="s">
        <v>254</v>
      </c>
      <c r="E387" s="979" t="s">
        <v>257</v>
      </c>
      <c r="F387" s="980"/>
      <c r="G387" s="980"/>
      <c r="H387" s="981"/>
      <c r="I387" s="18"/>
      <c r="J387" s="151"/>
      <c r="K387" s="18"/>
      <c r="L387" s="18"/>
      <c r="M387" s="18"/>
      <c r="N387" s="18"/>
      <c r="O387" s="18"/>
      <c r="P387" s="18"/>
      <c r="Q387" s="969"/>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row>
    <row r="388" spans="1:68" ht="15.75" thickBot="1" x14ac:dyDescent="0.3">
      <c r="A388" s="971"/>
      <c r="B388" s="974"/>
      <c r="C388" s="974"/>
      <c r="D388" s="977"/>
      <c r="E388" s="982"/>
      <c r="F388" s="983"/>
      <c r="G388" s="983"/>
      <c r="H388" s="984"/>
      <c r="I388" s="18"/>
      <c r="J388" s="122"/>
      <c r="K388" s="122"/>
      <c r="L388" s="18"/>
      <c r="M388" s="18"/>
      <c r="N388" s="18"/>
      <c r="O388" s="18"/>
      <c r="P388" s="18"/>
      <c r="Q388" s="969"/>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row>
    <row r="389" spans="1:68" ht="15.75" customHeight="1" thickBot="1" x14ac:dyDescent="0.3">
      <c r="A389" s="971"/>
      <c r="B389" s="974"/>
      <c r="C389" s="974"/>
      <c r="D389" s="977"/>
      <c r="E389" s="990" t="s">
        <v>256</v>
      </c>
      <c r="F389" s="991"/>
      <c r="G389" s="990" t="s">
        <v>255</v>
      </c>
      <c r="H389" s="991"/>
      <c r="I389" s="18"/>
      <c r="J389" s="122"/>
      <c r="K389" s="122"/>
      <c r="L389" s="18"/>
      <c r="M389" s="18"/>
      <c r="N389" s="18"/>
      <c r="O389" s="18"/>
      <c r="P389" s="18"/>
      <c r="Q389" s="969"/>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row>
    <row r="390" spans="1:68" ht="29.25" thickBot="1" x14ac:dyDescent="0.3">
      <c r="A390" s="972"/>
      <c r="B390" s="975"/>
      <c r="C390" s="975"/>
      <c r="D390" s="978"/>
      <c r="E390" s="149" t="s">
        <v>1</v>
      </c>
      <c r="F390" s="150" t="s">
        <v>254</v>
      </c>
      <c r="G390" s="149" t="s">
        <v>1</v>
      </c>
      <c r="H390" s="148" t="s">
        <v>254</v>
      </c>
      <c r="I390" s="18"/>
      <c r="J390" s="122"/>
      <c r="K390" s="122"/>
      <c r="L390" s="18"/>
      <c r="M390" s="18"/>
      <c r="N390" s="18"/>
      <c r="O390" s="18"/>
      <c r="P390" s="18"/>
      <c r="Q390" s="969"/>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row>
    <row r="391" spans="1:68" ht="16.5" thickTop="1" thickBot="1" x14ac:dyDescent="0.3">
      <c r="A391" s="147" t="s">
        <v>2</v>
      </c>
      <c r="B391" s="146" t="s">
        <v>3</v>
      </c>
      <c r="C391" s="145" t="s">
        <v>211</v>
      </c>
      <c r="D391" s="144" t="s">
        <v>253</v>
      </c>
      <c r="E391" s="143">
        <v>3</v>
      </c>
      <c r="F391" s="142">
        <v>4</v>
      </c>
      <c r="G391" s="143">
        <v>5</v>
      </c>
      <c r="H391" s="142">
        <v>6</v>
      </c>
      <c r="I391" s="18"/>
      <c r="J391" s="122"/>
      <c r="K391" s="122"/>
      <c r="L391" s="18"/>
      <c r="M391" s="18"/>
      <c r="N391" s="18"/>
      <c r="O391" s="18"/>
      <c r="P391" s="18"/>
      <c r="Q391" s="969"/>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row>
    <row r="392" spans="1:68" ht="15.75" thickTop="1" x14ac:dyDescent="0.25">
      <c r="A392" s="861" t="s">
        <v>726</v>
      </c>
      <c r="B392" s="141" t="s">
        <v>252</v>
      </c>
      <c r="C392" s="731">
        <f t="shared" ref="C392:H392" si="9">SUM(C393:C454)</f>
        <v>0</v>
      </c>
      <c r="D392" s="732">
        <f t="shared" si="9"/>
        <v>0</v>
      </c>
      <c r="E392" s="733">
        <f t="shared" si="9"/>
        <v>0</v>
      </c>
      <c r="F392" s="732">
        <f t="shared" si="9"/>
        <v>0</v>
      </c>
      <c r="G392" s="733">
        <f t="shared" si="9"/>
        <v>0</v>
      </c>
      <c r="H392" s="732">
        <f t="shared" si="9"/>
        <v>0</v>
      </c>
      <c r="I392" s="18"/>
      <c r="J392" s="122"/>
      <c r="K392" s="122"/>
      <c r="L392" s="18"/>
      <c r="M392" s="18"/>
      <c r="N392" s="18"/>
      <c r="O392" s="18"/>
      <c r="P392" s="18"/>
      <c r="Q392" s="969"/>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row>
    <row r="393" spans="1:68" x14ac:dyDescent="0.25">
      <c r="A393" s="862" t="s">
        <v>727</v>
      </c>
      <c r="B393" s="134" t="s">
        <v>251</v>
      </c>
      <c r="C393" s="734">
        <f>+'c15'!D111</f>
        <v>0</v>
      </c>
      <c r="D393" s="735">
        <f>+'c15'!F111</f>
        <v>0</v>
      </c>
      <c r="E393" s="736">
        <f>+'c15'!J111</f>
        <v>0</v>
      </c>
      <c r="F393" s="735">
        <f>+'c15'!L111</f>
        <v>0</v>
      </c>
      <c r="G393" s="736">
        <f>+'c15'!G111</f>
        <v>0</v>
      </c>
      <c r="H393" s="735">
        <f>+'c15'!I111</f>
        <v>0</v>
      </c>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row>
    <row r="394" spans="1:68" x14ac:dyDescent="0.25">
      <c r="A394" s="862" t="s">
        <v>728</v>
      </c>
      <c r="B394" s="134" t="s">
        <v>250</v>
      </c>
      <c r="C394" s="734">
        <f>+'c15'!D112</f>
        <v>0</v>
      </c>
      <c r="D394" s="735">
        <f>+'c15'!F112</f>
        <v>0</v>
      </c>
      <c r="E394" s="736">
        <f>+'c15'!J112</f>
        <v>0</v>
      </c>
      <c r="F394" s="735">
        <f>+'c15'!L112</f>
        <v>0</v>
      </c>
      <c r="G394" s="736">
        <f>+'c15'!G112</f>
        <v>0</v>
      </c>
      <c r="H394" s="735">
        <f>+'c15'!I112</f>
        <v>0</v>
      </c>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row>
    <row r="395" spans="1:68" x14ac:dyDescent="0.25">
      <c r="A395" s="862" t="s">
        <v>729</v>
      </c>
      <c r="B395" s="134" t="s">
        <v>23</v>
      </c>
      <c r="C395" s="734">
        <f>+'c15'!D113</f>
        <v>0</v>
      </c>
      <c r="D395" s="735">
        <f>+'c15'!F113</f>
        <v>0</v>
      </c>
      <c r="E395" s="736">
        <f>+'c15'!J113</f>
        <v>0</v>
      </c>
      <c r="F395" s="735">
        <f>+'c15'!L113</f>
        <v>0</v>
      </c>
      <c r="G395" s="736">
        <f>+'c15'!G113</f>
        <v>0</v>
      </c>
      <c r="H395" s="735">
        <f>+'c15'!I113</f>
        <v>0</v>
      </c>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row>
    <row r="396" spans="1:68" x14ac:dyDescent="0.25">
      <c r="A396" s="862" t="s">
        <v>730</v>
      </c>
      <c r="B396" s="134" t="s">
        <v>5</v>
      </c>
      <c r="C396" s="734">
        <f>+'c15'!D114</f>
        <v>0</v>
      </c>
      <c r="D396" s="735">
        <f>+'c15'!F114</f>
        <v>0</v>
      </c>
      <c r="E396" s="736">
        <f>+'c15'!J114</f>
        <v>0</v>
      </c>
      <c r="F396" s="735">
        <f>+'c15'!L114</f>
        <v>0</v>
      </c>
      <c r="G396" s="736">
        <f>+'c15'!G114</f>
        <v>0</v>
      </c>
      <c r="H396" s="735">
        <f>+'c15'!I114</f>
        <v>0</v>
      </c>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row>
    <row r="397" spans="1:68" x14ac:dyDescent="0.25">
      <c r="A397" s="862" t="s">
        <v>731</v>
      </c>
      <c r="B397" s="134" t="s">
        <v>713</v>
      </c>
      <c r="C397" s="734">
        <f>+'c15'!D115</f>
        <v>0</v>
      </c>
      <c r="D397" s="735">
        <f>+'c15'!F115</f>
        <v>0</v>
      </c>
      <c r="E397" s="736">
        <f>+'c15'!J115</f>
        <v>0</v>
      </c>
      <c r="F397" s="735">
        <f>+'c15'!L115</f>
        <v>0</v>
      </c>
      <c r="G397" s="736">
        <f>+'c15'!G115</f>
        <v>0</v>
      </c>
      <c r="H397" s="735">
        <f>+'c15'!I115</f>
        <v>0</v>
      </c>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row>
    <row r="398" spans="1:68" x14ac:dyDescent="0.25">
      <c r="A398" s="862" t="s">
        <v>732</v>
      </c>
      <c r="B398" s="134" t="s">
        <v>249</v>
      </c>
      <c r="C398" s="734">
        <f>+'c15'!D116</f>
        <v>0</v>
      </c>
      <c r="D398" s="735">
        <f>+'c15'!F116</f>
        <v>0</v>
      </c>
      <c r="E398" s="736">
        <f>+'c15'!J116</f>
        <v>0</v>
      </c>
      <c r="F398" s="735">
        <f>+'c15'!L116</f>
        <v>0</v>
      </c>
      <c r="G398" s="736">
        <f>+'c15'!G116</f>
        <v>0</v>
      </c>
      <c r="H398" s="735">
        <f>+'c15'!I116</f>
        <v>0</v>
      </c>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row>
    <row r="399" spans="1:68" x14ac:dyDescent="0.25">
      <c r="A399" s="862" t="s">
        <v>733</v>
      </c>
      <c r="B399" s="134" t="s">
        <v>248</v>
      </c>
      <c r="C399" s="734">
        <f>+'c15'!D117</f>
        <v>0</v>
      </c>
      <c r="D399" s="735">
        <f>+'c15'!F117</f>
        <v>0</v>
      </c>
      <c r="E399" s="736">
        <f>+'c15'!J117</f>
        <v>0</v>
      </c>
      <c r="F399" s="735">
        <f>+'c15'!L117</f>
        <v>0</v>
      </c>
      <c r="G399" s="736">
        <f>+'c15'!G117</f>
        <v>0</v>
      </c>
      <c r="H399" s="735">
        <f>+'c15'!I117</f>
        <v>0</v>
      </c>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row>
    <row r="400" spans="1:68" x14ac:dyDescent="0.25">
      <c r="A400" s="862" t="s">
        <v>734</v>
      </c>
      <c r="B400" s="134" t="s">
        <v>24</v>
      </c>
      <c r="C400" s="734">
        <f>+'c15'!D118</f>
        <v>0</v>
      </c>
      <c r="D400" s="735">
        <f>+'c15'!F118</f>
        <v>0</v>
      </c>
      <c r="E400" s="736">
        <f>+'c15'!J118</f>
        <v>0</v>
      </c>
      <c r="F400" s="735">
        <f>+'c15'!L118</f>
        <v>0</v>
      </c>
      <c r="G400" s="736">
        <f>+'c15'!G118</f>
        <v>0</v>
      </c>
      <c r="H400" s="735">
        <f>+'c15'!I118</f>
        <v>0</v>
      </c>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row>
    <row r="401" spans="1:68" ht="16.5" customHeight="1" x14ac:dyDescent="0.25">
      <c r="A401" s="862" t="s">
        <v>246</v>
      </c>
      <c r="B401" s="134" t="s">
        <v>247</v>
      </c>
      <c r="C401" s="734">
        <f>+'c15'!D119</f>
        <v>0</v>
      </c>
      <c r="D401" s="735">
        <f>+'c15'!F119</f>
        <v>0</v>
      </c>
      <c r="E401" s="736">
        <f>+'c15'!J119</f>
        <v>0</v>
      </c>
      <c r="F401" s="735">
        <f>+'c15'!L119</f>
        <v>0</v>
      </c>
      <c r="G401" s="736">
        <f>+'c15'!G119</f>
        <v>0</v>
      </c>
      <c r="H401" s="735">
        <f>+'c15'!I119</f>
        <v>0</v>
      </c>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row>
    <row r="402" spans="1:68" x14ac:dyDescent="0.25">
      <c r="A402" s="862" t="s">
        <v>244</v>
      </c>
      <c r="B402" s="134" t="s">
        <v>245</v>
      </c>
      <c r="C402" s="734">
        <f>+'c15'!D120</f>
        <v>0</v>
      </c>
      <c r="D402" s="735">
        <f>+'c15'!F120</f>
        <v>0</v>
      </c>
      <c r="E402" s="736">
        <f>+'c15'!J120</f>
        <v>0</v>
      </c>
      <c r="F402" s="735">
        <f>+'c15'!L120</f>
        <v>0</v>
      </c>
      <c r="G402" s="736">
        <f>+'c15'!G120</f>
        <v>0</v>
      </c>
      <c r="H402" s="735">
        <f>+'c15'!I120</f>
        <v>0</v>
      </c>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row>
    <row r="403" spans="1:68" x14ac:dyDescent="0.25">
      <c r="A403" s="862" t="s">
        <v>242</v>
      </c>
      <c r="B403" s="134" t="s">
        <v>243</v>
      </c>
      <c r="C403" s="734">
        <f>+'c15'!D121</f>
        <v>0</v>
      </c>
      <c r="D403" s="735">
        <f>+'c15'!F121</f>
        <v>0</v>
      </c>
      <c r="E403" s="736">
        <f>+'c15'!J121</f>
        <v>0</v>
      </c>
      <c r="F403" s="735">
        <f>+'c15'!L121</f>
        <v>0</v>
      </c>
      <c r="G403" s="736">
        <f>+'c15'!G121</f>
        <v>0</v>
      </c>
      <c r="H403" s="735">
        <f>+'c15'!I121</f>
        <v>0</v>
      </c>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row>
    <row r="404" spans="1:68" x14ac:dyDescent="0.25">
      <c r="A404" s="862" t="s">
        <v>240</v>
      </c>
      <c r="B404" s="134" t="s">
        <v>714</v>
      </c>
      <c r="C404" s="734">
        <f>+'c15'!D122</f>
        <v>0</v>
      </c>
      <c r="D404" s="735">
        <f>+'c15'!F122</f>
        <v>0</v>
      </c>
      <c r="E404" s="736">
        <f>+'c15'!J122</f>
        <v>0</v>
      </c>
      <c r="F404" s="735">
        <f>+'c15'!L122</f>
        <v>0</v>
      </c>
      <c r="G404" s="736">
        <f>+'c15'!G122</f>
        <v>0</v>
      </c>
      <c r="H404" s="735">
        <f>+'c15'!I122</f>
        <v>0</v>
      </c>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row>
    <row r="405" spans="1:68" x14ac:dyDescent="0.25">
      <c r="A405" s="862" t="s">
        <v>239</v>
      </c>
      <c r="B405" s="134" t="s">
        <v>241</v>
      </c>
      <c r="C405" s="734">
        <f>+'c15'!D123</f>
        <v>0</v>
      </c>
      <c r="D405" s="735">
        <f>+'c15'!F123</f>
        <v>0</v>
      </c>
      <c r="E405" s="736">
        <f>+'c15'!J123</f>
        <v>0</v>
      </c>
      <c r="F405" s="735">
        <f>+'c15'!L123</f>
        <v>0</v>
      </c>
      <c r="G405" s="736">
        <f>+'c15'!G123</f>
        <v>0</v>
      </c>
      <c r="H405" s="735">
        <f>+'c15'!I123</f>
        <v>0</v>
      </c>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row>
    <row r="406" spans="1:68" x14ac:dyDescent="0.25">
      <c r="A406" s="862" t="s">
        <v>238</v>
      </c>
      <c r="B406" s="134" t="s">
        <v>8</v>
      </c>
      <c r="C406" s="734">
        <f>+'c15'!D124</f>
        <v>0</v>
      </c>
      <c r="D406" s="735">
        <f>+'c15'!F124</f>
        <v>0</v>
      </c>
      <c r="E406" s="736">
        <f>+'c15'!J124</f>
        <v>0</v>
      </c>
      <c r="F406" s="735">
        <f>+'c15'!L124</f>
        <v>0</v>
      </c>
      <c r="G406" s="736">
        <f>+'c15'!G124</f>
        <v>0</v>
      </c>
      <c r="H406" s="735">
        <f>+'c15'!I124</f>
        <v>0</v>
      </c>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row>
    <row r="407" spans="1:68" x14ac:dyDescent="0.25">
      <c r="A407" s="862" t="s">
        <v>236</v>
      </c>
      <c r="B407" s="134" t="s">
        <v>9</v>
      </c>
      <c r="C407" s="734">
        <f>+'c15'!D125</f>
        <v>0</v>
      </c>
      <c r="D407" s="735">
        <f>+'c15'!F125</f>
        <v>0</v>
      </c>
      <c r="E407" s="736">
        <f>+'c15'!J125</f>
        <v>0</v>
      </c>
      <c r="F407" s="735">
        <f>+'c15'!L125</f>
        <v>0</v>
      </c>
      <c r="G407" s="736">
        <f>+'c15'!G125</f>
        <v>0</v>
      </c>
      <c r="H407" s="735">
        <f>+'c15'!I125</f>
        <v>0</v>
      </c>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row>
    <row r="408" spans="1:68" x14ac:dyDescent="0.25">
      <c r="A408" s="862" t="s">
        <v>234</v>
      </c>
      <c r="B408" s="134" t="s">
        <v>237</v>
      </c>
      <c r="C408" s="734">
        <f>+'c15'!D126</f>
        <v>0</v>
      </c>
      <c r="D408" s="735">
        <f>+'c15'!F126</f>
        <v>0</v>
      </c>
      <c r="E408" s="736">
        <f>+'c15'!J126</f>
        <v>0</v>
      </c>
      <c r="F408" s="735">
        <f>+'c15'!L126</f>
        <v>0</v>
      </c>
      <c r="G408" s="736">
        <f>+'c15'!G126</f>
        <v>0</v>
      </c>
      <c r="H408" s="735">
        <f>+'c15'!I126</f>
        <v>0</v>
      </c>
      <c r="I408" s="737" t="str">
        <f>IF(E241=C408,"OK","Err")</f>
        <v>OK</v>
      </c>
      <c r="J408" s="729" t="str">
        <f>IF(F241=D408,"OK","Err")</f>
        <v>OK</v>
      </c>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row>
    <row r="409" spans="1:68" x14ac:dyDescent="0.25">
      <c r="A409" s="862" t="s">
        <v>233</v>
      </c>
      <c r="B409" s="134" t="s">
        <v>235</v>
      </c>
      <c r="C409" s="734">
        <f>+'c15'!D127</f>
        <v>0</v>
      </c>
      <c r="D409" s="735">
        <f>+'c15'!F127</f>
        <v>0</v>
      </c>
      <c r="E409" s="736">
        <f>+'c15'!J127</f>
        <v>0</v>
      </c>
      <c r="F409" s="735">
        <f>+'c15'!L127</f>
        <v>0</v>
      </c>
      <c r="G409" s="736">
        <f>+'c15'!G127</f>
        <v>0</v>
      </c>
      <c r="H409" s="735">
        <f>+'c15'!I127</f>
        <v>0</v>
      </c>
      <c r="I409" s="18"/>
      <c r="J409" s="18"/>
      <c r="K409" s="18"/>
      <c r="L409" s="18"/>
      <c r="M409" s="18"/>
      <c r="N409" s="18"/>
      <c r="O409" s="18"/>
      <c r="P409" s="18"/>
      <c r="Q409" s="140"/>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row>
    <row r="410" spans="1:68" x14ac:dyDescent="0.25">
      <c r="A410" s="862" t="s">
        <v>232</v>
      </c>
      <c r="B410" s="134" t="s">
        <v>25</v>
      </c>
      <c r="C410" s="734">
        <f>+'c15'!D128</f>
        <v>0</v>
      </c>
      <c r="D410" s="735">
        <f>+'c15'!F128</f>
        <v>0</v>
      </c>
      <c r="E410" s="736">
        <f>+'c15'!J128</f>
        <v>0</v>
      </c>
      <c r="F410" s="735">
        <f>+'c15'!L128</f>
        <v>0</v>
      </c>
      <c r="G410" s="736">
        <f>+'c15'!G128</f>
        <v>0</v>
      </c>
      <c r="H410" s="735">
        <f>+'c15'!I128</f>
        <v>0</v>
      </c>
      <c r="I410" s="18"/>
      <c r="J410" s="18"/>
      <c r="K410" s="18"/>
      <c r="L410" s="18"/>
      <c r="M410" s="18"/>
      <c r="N410" s="18"/>
      <c r="O410" s="18"/>
      <c r="P410" s="18"/>
      <c r="Q410" s="140"/>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row>
    <row r="411" spans="1:68" x14ac:dyDescent="0.25">
      <c r="A411" s="862" t="s">
        <v>413</v>
      </c>
      <c r="B411" s="134" t="s">
        <v>10</v>
      </c>
      <c r="C411" s="734">
        <f>+'c15'!D129</f>
        <v>0</v>
      </c>
      <c r="D411" s="735">
        <f>+'c15'!F129</f>
        <v>0</v>
      </c>
      <c r="E411" s="736">
        <f>+'c15'!J129</f>
        <v>0</v>
      </c>
      <c r="F411" s="735">
        <f>+'c15'!L129</f>
        <v>0</v>
      </c>
      <c r="G411" s="736">
        <f>+'c15'!G129</f>
        <v>0</v>
      </c>
      <c r="H411" s="735">
        <f>+'c15'!I129</f>
        <v>0</v>
      </c>
      <c r="I411" s="18"/>
      <c r="J411" s="18"/>
      <c r="K411" s="18"/>
      <c r="L411" s="18"/>
      <c r="M411" s="18"/>
      <c r="N411" s="18"/>
      <c r="O411" s="18"/>
      <c r="P411" s="18"/>
      <c r="Q411" s="140"/>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row>
    <row r="412" spans="1:68" x14ac:dyDescent="0.25">
      <c r="A412" s="862" t="s">
        <v>412</v>
      </c>
      <c r="B412" s="134" t="s">
        <v>26</v>
      </c>
      <c r="C412" s="734">
        <f>+'c15'!D130</f>
        <v>0</v>
      </c>
      <c r="D412" s="735">
        <f>+'c15'!F130</f>
        <v>0</v>
      </c>
      <c r="E412" s="736">
        <f>+'c15'!J130</f>
        <v>0</v>
      </c>
      <c r="F412" s="735">
        <f>+'c15'!L130</f>
        <v>0</v>
      </c>
      <c r="G412" s="736">
        <f>+'c15'!G130</f>
        <v>0</v>
      </c>
      <c r="H412" s="735">
        <f>+'c15'!I130</f>
        <v>0</v>
      </c>
      <c r="I412" s="18"/>
      <c r="J412" s="18"/>
      <c r="K412" s="18"/>
      <c r="L412" s="18"/>
      <c r="M412" s="18"/>
      <c r="N412" s="18"/>
      <c r="O412" s="18"/>
      <c r="P412" s="18"/>
      <c r="Q412" s="140"/>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row>
    <row r="413" spans="1:68" x14ac:dyDescent="0.25">
      <c r="A413" s="862" t="s">
        <v>410</v>
      </c>
      <c r="B413" s="134" t="s">
        <v>27</v>
      </c>
      <c r="C413" s="734">
        <f>+'c15'!D131</f>
        <v>0</v>
      </c>
      <c r="D413" s="735">
        <f>+'c15'!F131</f>
        <v>0</v>
      </c>
      <c r="E413" s="736">
        <f>+'c15'!J131</f>
        <v>0</v>
      </c>
      <c r="F413" s="735">
        <f>+'c15'!L131</f>
        <v>0</v>
      </c>
      <c r="G413" s="736">
        <f>+'c15'!G131</f>
        <v>0</v>
      </c>
      <c r="H413" s="735">
        <f>+'c15'!I131</f>
        <v>0</v>
      </c>
      <c r="I413" s="18"/>
      <c r="J413" s="18"/>
      <c r="K413" s="18"/>
      <c r="L413" s="18"/>
      <c r="M413" s="18"/>
      <c r="N413" s="18"/>
      <c r="O413" s="18"/>
      <c r="P413" s="18"/>
      <c r="Q413" s="140"/>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row>
    <row r="414" spans="1:68" x14ac:dyDescent="0.25">
      <c r="A414" s="862" t="s">
        <v>408</v>
      </c>
      <c r="B414" s="134" t="s">
        <v>4</v>
      </c>
      <c r="C414" s="734">
        <f>+'c15'!D132</f>
        <v>0</v>
      </c>
      <c r="D414" s="735">
        <f>+'c15'!F132</f>
        <v>0</v>
      </c>
      <c r="E414" s="736">
        <f>+'c15'!J132</f>
        <v>0</v>
      </c>
      <c r="F414" s="735">
        <f>+'c15'!L132</f>
        <v>0</v>
      </c>
      <c r="G414" s="736">
        <f>+'c15'!G132</f>
        <v>0</v>
      </c>
      <c r="H414" s="735">
        <f>+'c15'!I132</f>
        <v>0</v>
      </c>
      <c r="I414" s="18"/>
      <c r="J414" s="18"/>
      <c r="K414" s="18"/>
      <c r="L414" s="18"/>
      <c r="M414" s="18"/>
      <c r="N414" s="18"/>
      <c r="O414" s="18"/>
      <c r="P414" s="18"/>
      <c r="Q414" s="140"/>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row>
    <row r="415" spans="1:68" x14ac:dyDescent="0.25">
      <c r="A415" s="862" t="s">
        <v>406</v>
      </c>
      <c r="B415" s="134" t="s">
        <v>715</v>
      </c>
      <c r="C415" s="734">
        <f>+'c15'!D133</f>
        <v>0</v>
      </c>
      <c r="D415" s="735">
        <f>+'c15'!F133</f>
        <v>0</v>
      </c>
      <c r="E415" s="736">
        <f>+'c15'!J133</f>
        <v>0</v>
      </c>
      <c r="F415" s="735">
        <f>+'c15'!L133</f>
        <v>0</v>
      </c>
      <c r="G415" s="736">
        <f>+'c15'!G133</f>
        <v>0</v>
      </c>
      <c r="H415" s="735">
        <f>+'c15'!I133</f>
        <v>0</v>
      </c>
      <c r="I415" s="18"/>
      <c r="J415" s="18"/>
      <c r="K415" s="18"/>
      <c r="L415" s="18"/>
      <c r="M415" s="18"/>
      <c r="N415" s="18"/>
      <c r="O415" s="18"/>
      <c r="P415" s="18"/>
      <c r="Q415" s="140"/>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row>
    <row r="416" spans="1:68" x14ac:dyDescent="0.25">
      <c r="A416" s="862" t="s">
        <v>404</v>
      </c>
      <c r="B416" s="134" t="s">
        <v>231</v>
      </c>
      <c r="C416" s="734">
        <f>+'c15'!D134</f>
        <v>0</v>
      </c>
      <c r="D416" s="735">
        <f>+'c15'!F134</f>
        <v>0</v>
      </c>
      <c r="E416" s="736">
        <f>+'c15'!J134</f>
        <v>0</v>
      </c>
      <c r="F416" s="735">
        <f>+'c15'!L134</f>
        <v>0</v>
      </c>
      <c r="G416" s="736">
        <f>+'c15'!G134</f>
        <v>0</v>
      </c>
      <c r="H416" s="735">
        <f>+'c15'!I134</f>
        <v>0</v>
      </c>
      <c r="I416" s="18"/>
      <c r="J416" s="18"/>
      <c r="K416" s="18"/>
      <c r="L416" s="18"/>
      <c r="M416" s="18"/>
      <c r="N416" s="18"/>
      <c r="O416" s="18"/>
      <c r="P416" s="18"/>
      <c r="Q416" s="140"/>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row>
    <row r="417" spans="1:68" x14ac:dyDescent="0.25">
      <c r="A417" s="862" t="s">
        <v>402</v>
      </c>
      <c r="B417" s="134" t="s">
        <v>11</v>
      </c>
      <c r="C417" s="734">
        <f>+'c15'!D135</f>
        <v>0</v>
      </c>
      <c r="D417" s="735">
        <f>+'c15'!F135</f>
        <v>0</v>
      </c>
      <c r="E417" s="736">
        <f>+'c15'!J135</f>
        <v>0</v>
      </c>
      <c r="F417" s="735">
        <f>+'c15'!L135</f>
        <v>0</v>
      </c>
      <c r="G417" s="736">
        <f>+'c15'!G135</f>
        <v>0</v>
      </c>
      <c r="H417" s="735">
        <f>+'c15'!I135</f>
        <v>0</v>
      </c>
      <c r="I417" s="18"/>
      <c r="J417" s="18"/>
      <c r="K417" s="18"/>
      <c r="L417" s="18"/>
      <c r="M417" s="18"/>
      <c r="N417" s="18"/>
      <c r="O417" s="18"/>
      <c r="P417" s="18"/>
      <c r="Q417" s="140"/>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row>
    <row r="418" spans="1:68" x14ac:dyDescent="0.25">
      <c r="A418" s="862" t="s">
        <v>400</v>
      </c>
      <c r="B418" s="134" t="s">
        <v>230</v>
      </c>
      <c r="C418" s="734">
        <f>+'c15'!D136</f>
        <v>0</v>
      </c>
      <c r="D418" s="735">
        <f>+'c15'!F136</f>
        <v>0</v>
      </c>
      <c r="E418" s="736">
        <f>+'c15'!J136</f>
        <v>0</v>
      </c>
      <c r="F418" s="735">
        <f>+'c15'!L136</f>
        <v>0</v>
      </c>
      <c r="G418" s="736">
        <f>+'c15'!G136</f>
        <v>0</v>
      </c>
      <c r="H418" s="735">
        <f>+'c15'!I136</f>
        <v>0</v>
      </c>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row>
    <row r="419" spans="1:68" x14ac:dyDescent="0.25">
      <c r="A419" s="862" t="s">
        <v>398</v>
      </c>
      <c r="B419" s="134" t="s">
        <v>28</v>
      </c>
      <c r="C419" s="734">
        <f>+'c15'!D137</f>
        <v>0</v>
      </c>
      <c r="D419" s="735">
        <f>+'c15'!F137</f>
        <v>0</v>
      </c>
      <c r="E419" s="736">
        <f>+'c15'!J137</f>
        <v>0</v>
      </c>
      <c r="F419" s="735">
        <f>+'c15'!L137</f>
        <v>0</v>
      </c>
      <c r="G419" s="736">
        <f>+'c15'!G137</f>
        <v>0</v>
      </c>
      <c r="H419" s="735">
        <f>+'c15'!I137</f>
        <v>0</v>
      </c>
      <c r="I419" s="18"/>
      <c r="J419" s="18"/>
      <c r="K419" s="18"/>
      <c r="L419" s="18"/>
      <c r="M419" s="18"/>
      <c r="N419" s="18"/>
      <c r="O419" s="18"/>
      <c r="P419" s="18"/>
      <c r="Q419" s="139"/>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row>
    <row r="420" spans="1:68" x14ac:dyDescent="0.25">
      <c r="A420" s="862" t="s">
        <v>396</v>
      </c>
      <c r="B420" s="134" t="s">
        <v>716</v>
      </c>
      <c r="C420" s="734">
        <f>+'c15'!D138</f>
        <v>0</v>
      </c>
      <c r="D420" s="735">
        <f>+'c15'!F138</f>
        <v>0</v>
      </c>
      <c r="E420" s="736">
        <f>+'c15'!J138</f>
        <v>0</v>
      </c>
      <c r="F420" s="735">
        <f>+'c15'!L138</f>
        <v>0</v>
      </c>
      <c r="G420" s="736">
        <f>+'c15'!G138</f>
        <v>0</v>
      </c>
      <c r="H420" s="735">
        <f>+'c15'!I138</f>
        <v>0</v>
      </c>
      <c r="I420" s="18"/>
      <c r="J420" s="18"/>
      <c r="K420" s="18"/>
      <c r="L420" s="18"/>
      <c r="M420" s="18"/>
      <c r="N420" s="18"/>
      <c r="O420" s="18"/>
      <c r="P420" s="18"/>
      <c r="Q420" s="139"/>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row>
    <row r="421" spans="1:68" x14ac:dyDescent="0.25">
      <c r="A421" s="862" t="s">
        <v>395</v>
      </c>
      <c r="B421" s="134" t="s">
        <v>29</v>
      </c>
      <c r="C421" s="734">
        <f>+'c15'!D139</f>
        <v>0</v>
      </c>
      <c r="D421" s="735">
        <f>+'c15'!F139</f>
        <v>0</v>
      </c>
      <c r="E421" s="736">
        <f>+'c15'!J139</f>
        <v>0</v>
      </c>
      <c r="F421" s="735">
        <f>+'c15'!L139</f>
        <v>0</v>
      </c>
      <c r="G421" s="736">
        <f>+'c15'!G139</f>
        <v>0</v>
      </c>
      <c r="H421" s="735">
        <f>+'c15'!I139</f>
        <v>0</v>
      </c>
      <c r="I421" s="18"/>
      <c r="J421" s="18"/>
      <c r="K421" s="18"/>
      <c r="L421" s="18"/>
      <c r="M421" s="18"/>
      <c r="N421" s="18"/>
      <c r="O421" s="18"/>
      <c r="P421" s="18"/>
      <c r="Q421" s="13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row>
    <row r="422" spans="1:68" x14ac:dyDescent="0.25">
      <c r="A422" s="862" t="s">
        <v>393</v>
      </c>
      <c r="B422" s="134" t="s">
        <v>30</v>
      </c>
      <c r="C422" s="734">
        <f>+'c15'!D140</f>
        <v>0</v>
      </c>
      <c r="D422" s="735">
        <f>+'c15'!F140</f>
        <v>0</v>
      </c>
      <c r="E422" s="736">
        <f>+'c15'!J140</f>
        <v>0</v>
      </c>
      <c r="F422" s="735">
        <f>+'c15'!L140</f>
        <v>0</v>
      </c>
      <c r="G422" s="736">
        <f>+'c15'!G140</f>
        <v>0</v>
      </c>
      <c r="H422" s="735">
        <f>+'c15'!I140</f>
        <v>0</v>
      </c>
      <c r="I422" s="18"/>
      <c r="J422" s="18"/>
      <c r="K422" s="18"/>
      <c r="L422" s="18"/>
      <c r="M422" s="18"/>
      <c r="N422" s="18"/>
      <c r="O422" s="18"/>
      <c r="P422" s="18"/>
      <c r="Q422" s="13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row>
    <row r="423" spans="1:68" x14ac:dyDescent="0.25">
      <c r="A423" s="862" t="s">
        <v>392</v>
      </c>
      <c r="B423" s="134" t="s">
        <v>717</v>
      </c>
      <c r="C423" s="734">
        <f>+'c15'!D141</f>
        <v>0</v>
      </c>
      <c r="D423" s="735">
        <f>+'c15'!F141</f>
        <v>0</v>
      </c>
      <c r="E423" s="736">
        <f>+'c15'!J141</f>
        <v>0</v>
      </c>
      <c r="F423" s="735">
        <f>+'c15'!L141</f>
        <v>0</v>
      </c>
      <c r="G423" s="736">
        <f>+'c15'!G141</f>
        <v>0</v>
      </c>
      <c r="H423" s="735">
        <f>+'c15'!I141</f>
        <v>0</v>
      </c>
      <c r="I423" s="18"/>
      <c r="J423" s="18"/>
      <c r="K423" s="18"/>
      <c r="L423" s="18"/>
      <c r="M423" s="18"/>
      <c r="N423" s="18"/>
      <c r="O423" s="18"/>
      <c r="P423" s="18"/>
      <c r="Q423" s="13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row>
    <row r="424" spans="1:68" x14ac:dyDescent="0.25">
      <c r="A424" s="862" t="s">
        <v>391</v>
      </c>
      <c r="B424" s="134" t="s">
        <v>229</v>
      </c>
      <c r="C424" s="734">
        <f>+'c15'!D142</f>
        <v>0</v>
      </c>
      <c r="D424" s="735">
        <f>+'c15'!F142</f>
        <v>0</v>
      </c>
      <c r="E424" s="736">
        <f>+'c15'!J142</f>
        <v>0</v>
      </c>
      <c r="F424" s="735">
        <f>+'c15'!L142</f>
        <v>0</v>
      </c>
      <c r="G424" s="736">
        <f>+'c15'!G142</f>
        <v>0</v>
      </c>
      <c r="H424" s="735">
        <f>+'c15'!I142</f>
        <v>0</v>
      </c>
      <c r="I424" s="18"/>
      <c r="J424" s="18"/>
      <c r="K424" s="18"/>
      <c r="L424" s="18"/>
      <c r="M424" s="18"/>
      <c r="N424" s="18"/>
      <c r="O424" s="18"/>
      <c r="P424" s="18"/>
      <c r="Q424" s="13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row>
    <row r="425" spans="1:68" x14ac:dyDescent="0.25">
      <c r="A425" s="862" t="s">
        <v>389</v>
      </c>
      <c r="B425" s="134" t="s">
        <v>228</v>
      </c>
      <c r="C425" s="734">
        <f>+'c15'!D143</f>
        <v>0</v>
      </c>
      <c r="D425" s="735">
        <f>+'c15'!F143</f>
        <v>0</v>
      </c>
      <c r="E425" s="736">
        <f>+'c15'!J143</f>
        <v>0</v>
      </c>
      <c r="F425" s="735">
        <f>+'c15'!L143</f>
        <v>0</v>
      </c>
      <c r="G425" s="736">
        <f>+'c15'!G143</f>
        <v>0</v>
      </c>
      <c r="H425" s="735">
        <f>+'c15'!I143</f>
        <v>0</v>
      </c>
      <c r="I425" s="18"/>
      <c r="J425" s="18"/>
      <c r="K425" s="18"/>
      <c r="L425" s="18"/>
      <c r="M425" s="18"/>
      <c r="N425" s="18"/>
      <c r="O425" s="18"/>
      <c r="P425" s="18"/>
      <c r="Q425" s="137"/>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row>
    <row r="426" spans="1:68" x14ac:dyDescent="0.25">
      <c r="A426" s="862" t="s">
        <v>387</v>
      </c>
      <c r="B426" s="134" t="s">
        <v>227</v>
      </c>
      <c r="C426" s="734">
        <f>+'c15'!D144</f>
        <v>0</v>
      </c>
      <c r="D426" s="735">
        <f>+'c15'!F144</f>
        <v>0</v>
      </c>
      <c r="E426" s="736">
        <f>+'c15'!J144</f>
        <v>0</v>
      </c>
      <c r="F426" s="735">
        <f>+'c15'!L144</f>
        <v>0</v>
      </c>
      <c r="G426" s="736">
        <f>+'c15'!G144</f>
        <v>0</v>
      </c>
      <c r="H426" s="735">
        <f>+'c15'!I144</f>
        <v>0</v>
      </c>
      <c r="I426" s="18"/>
      <c r="J426" s="18"/>
      <c r="K426" s="18"/>
      <c r="L426" s="18"/>
      <c r="M426" s="18"/>
      <c r="N426" s="18"/>
      <c r="O426" s="18"/>
      <c r="P426" s="18"/>
      <c r="Q426" s="135"/>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row>
    <row r="427" spans="1:68" ht="15.75" customHeight="1" x14ac:dyDescent="0.25">
      <c r="A427" s="862" t="s">
        <v>386</v>
      </c>
      <c r="B427" s="134" t="s">
        <v>226</v>
      </c>
      <c r="C427" s="734">
        <f>+'c15'!D145</f>
        <v>0</v>
      </c>
      <c r="D427" s="735">
        <f>+'c15'!F145</f>
        <v>0</v>
      </c>
      <c r="E427" s="736">
        <f>+'c15'!J145</f>
        <v>0</v>
      </c>
      <c r="F427" s="735">
        <f>+'c15'!L145</f>
        <v>0</v>
      </c>
      <c r="G427" s="736">
        <f>+'c15'!G145</f>
        <v>0</v>
      </c>
      <c r="H427" s="735">
        <f>+'c15'!I145</f>
        <v>0</v>
      </c>
      <c r="I427" s="18"/>
      <c r="J427" s="18"/>
      <c r="K427" s="18"/>
      <c r="L427" s="18"/>
      <c r="M427" s="18"/>
      <c r="N427" s="18"/>
      <c r="O427" s="18"/>
      <c r="P427" s="18"/>
      <c r="Q427" s="135"/>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row>
    <row r="428" spans="1:68" ht="15.75" customHeight="1" x14ac:dyDescent="0.25">
      <c r="A428" s="862" t="s">
        <v>384</v>
      </c>
      <c r="B428" s="134" t="s">
        <v>647</v>
      </c>
      <c r="C428" s="734">
        <f>+'c15'!D146</f>
        <v>0</v>
      </c>
      <c r="D428" s="735">
        <f>+'c15'!F146</f>
        <v>0</v>
      </c>
      <c r="E428" s="736">
        <f>+'c15'!J146</f>
        <v>0</v>
      </c>
      <c r="F428" s="735">
        <f>+'c15'!L146</f>
        <v>0</v>
      </c>
      <c r="G428" s="736">
        <f>+'c15'!G146</f>
        <v>0</v>
      </c>
      <c r="H428" s="735">
        <f>+'c15'!I146</f>
        <v>0</v>
      </c>
      <c r="I428" s="18"/>
      <c r="J428" s="18"/>
      <c r="K428" s="18"/>
      <c r="L428" s="18"/>
      <c r="M428" s="18"/>
      <c r="N428" s="18"/>
      <c r="O428" s="18"/>
      <c r="P428" s="18"/>
      <c r="Q428" s="135"/>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row>
    <row r="429" spans="1:68" x14ac:dyDescent="0.25">
      <c r="A429" s="862" t="s">
        <v>383</v>
      </c>
      <c r="B429" s="134" t="s">
        <v>14</v>
      </c>
      <c r="C429" s="734">
        <f>+'c15'!D147</f>
        <v>0</v>
      </c>
      <c r="D429" s="735">
        <f>+'c15'!F147</f>
        <v>0</v>
      </c>
      <c r="E429" s="736">
        <f>+'c15'!J147</f>
        <v>0</v>
      </c>
      <c r="F429" s="735">
        <f>+'c15'!L147</f>
        <v>0</v>
      </c>
      <c r="G429" s="736">
        <f>+'c15'!G147</f>
        <v>0</v>
      </c>
      <c r="H429" s="735">
        <f>+'c15'!I147</f>
        <v>0</v>
      </c>
      <c r="I429" s="18"/>
      <c r="J429" s="18"/>
      <c r="K429" s="18"/>
      <c r="L429" s="18"/>
      <c r="M429" s="18"/>
      <c r="N429" s="18"/>
      <c r="O429" s="18"/>
      <c r="P429" s="18"/>
      <c r="Q429" s="135"/>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row>
    <row r="430" spans="1:68" x14ac:dyDescent="0.25">
      <c r="A430" s="862" t="s">
        <v>382</v>
      </c>
      <c r="B430" s="134" t="s">
        <v>225</v>
      </c>
      <c r="C430" s="734">
        <f>+'c15'!D148</f>
        <v>0</v>
      </c>
      <c r="D430" s="735">
        <f>+'c15'!F148</f>
        <v>0</v>
      </c>
      <c r="E430" s="736">
        <f>+'c15'!J148</f>
        <v>0</v>
      </c>
      <c r="F430" s="735">
        <f>+'c15'!L148</f>
        <v>0</v>
      </c>
      <c r="G430" s="736">
        <f>+'c15'!G148</f>
        <v>0</v>
      </c>
      <c r="H430" s="735">
        <f>+'c15'!I148</f>
        <v>0</v>
      </c>
      <c r="I430" s="18"/>
      <c r="J430" s="18"/>
      <c r="K430" s="18"/>
      <c r="L430" s="18"/>
      <c r="M430" s="18"/>
      <c r="N430" s="18"/>
      <c r="O430" s="18"/>
      <c r="P430" s="18"/>
      <c r="Q430" s="137"/>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row>
    <row r="431" spans="1:68" x14ac:dyDescent="0.25">
      <c r="A431" s="862" t="s">
        <v>380</v>
      </c>
      <c r="B431" s="134" t="s">
        <v>31</v>
      </c>
      <c r="C431" s="734">
        <f>+'c15'!D149</f>
        <v>0</v>
      </c>
      <c r="D431" s="735">
        <f>+'c15'!F149</f>
        <v>0</v>
      </c>
      <c r="E431" s="736">
        <f>+'c15'!J149</f>
        <v>0</v>
      </c>
      <c r="F431" s="735">
        <f>+'c15'!L149</f>
        <v>0</v>
      </c>
      <c r="G431" s="736">
        <f>+'c15'!G149</f>
        <v>0</v>
      </c>
      <c r="H431" s="735">
        <f>+'c15'!I149</f>
        <v>0</v>
      </c>
      <c r="I431" s="18"/>
      <c r="J431" s="18"/>
      <c r="K431" s="18"/>
      <c r="L431" s="18"/>
      <c r="M431" s="18"/>
      <c r="N431" s="18"/>
      <c r="O431" s="18"/>
      <c r="P431" s="18"/>
      <c r="Q431" s="135"/>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row>
    <row r="432" spans="1:68" x14ac:dyDescent="0.25">
      <c r="A432" s="862" t="s">
        <v>379</v>
      </c>
      <c r="B432" s="134" t="s">
        <v>224</v>
      </c>
      <c r="C432" s="734">
        <f>+'c15'!D150</f>
        <v>0</v>
      </c>
      <c r="D432" s="735">
        <f>+'c15'!F150</f>
        <v>0</v>
      </c>
      <c r="E432" s="736">
        <f>+'c15'!J150</f>
        <v>0</v>
      </c>
      <c r="F432" s="735">
        <f>+'c15'!L150</f>
        <v>0</v>
      </c>
      <c r="G432" s="736">
        <f>+'c15'!G150</f>
        <v>0</v>
      </c>
      <c r="H432" s="735">
        <f>+'c15'!I150</f>
        <v>0</v>
      </c>
      <c r="I432" s="18"/>
      <c r="J432" s="18"/>
      <c r="K432" s="18"/>
      <c r="L432" s="18"/>
      <c r="M432" s="18"/>
      <c r="N432" s="18"/>
      <c r="O432" s="18"/>
      <c r="P432" s="18"/>
      <c r="Q432" s="135"/>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row>
    <row r="433" spans="1:68" x14ac:dyDescent="0.25">
      <c r="A433" s="863" t="s">
        <v>481</v>
      </c>
      <c r="B433" s="134" t="s">
        <v>32</v>
      </c>
      <c r="C433" s="734">
        <f>+'c15'!D151</f>
        <v>0</v>
      </c>
      <c r="D433" s="735">
        <f>+'c15'!F151</f>
        <v>0</v>
      </c>
      <c r="E433" s="736">
        <f>+'c15'!J151</f>
        <v>0</v>
      </c>
      <c r="F433" s="735">
        <f>+'c15'!L151</f>
        <v>0</v>
      </c>
      <c r="G433" s="736">
        <f>+'c15'!G151</f>
        <v>0</v>
      </c>
      <c r="H433" s="735">
        <f>+'c15'!I151</f>
        <v>0</v>
      </c>
      <c r="I433" s="18"/>
      <c r="J433" s="18"/>
      <c r="K433" s="18"/>
      <c r="L433" s="18"/>
      <c r="M433" s="18"/>
      <c r="N433" s="18"/>
      <c r="O433" s="18"/>
      <c r="P433" s="18"/>
      <c r="Q433" s="135"/>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row>
    <row r="434" spans="1:68" s="20" customFormat="1" x14ac:dyDescent="0.25">
      <c r="A434" s="862" t="s">
        <v>480</v>
      </c>
      <c r="B434" s="860" t="s">
        <v>223</v>
      </c>
      <c r="C434" s="734">
        <f>+'c15'!D152</f>
        <v>0</v>
      </c>
      <c r="D434" s="735">
        <f>+'c15'!F152</f>
        <v>0</v>
      </c>
      <c r="E434" s="736">
        <f>+'c15'!J152</f>
        <v>0</v>
      </c>
      <c r="F434" s="735">
        <f>+'c15'!L152</f>
        <v>0</v>
      </c>
      <c r="G434" s="736">
        <f>+'c15'!G152</f>
        <v>0</v>
      </c>
      <c r="H434" s="735">
        <f>+'c15'!I152</f>
        <v>0</v>
      </c>
      <c r="I434" s="24"/>
      <c r="J434" s="24"/>
      <c r="K434" s="24"/>
      <c r="L434" s="24"/>
      <c r="M434" s="24"/>
      <c r="N434" s="24"/>
      <c r="O434" s="24"/>
      <c r="P434" s="24"/>
      <c r="Q434" s="136"/>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row>
    <row r="435" spans="1:68" s="20" customFormat="1" ht="30" x14ac:dyDescent="0.25">
      <c r="A435" s="863" t="s">
        <v>479</v>
      </c>
      <c r="B435" s="860" t="s">
        <v>648</v>
      </c>
      <c r="C435" s="734">
        <f>+'c15'!D153</f>
        <v>0</v>
      </c>
      <c r="D435" s="735">
        <f>+'c15'!F153</f>
        <v>0</v>
      </c>
      <c r="E435" s="736">
        <f>+'c15'!J153</f>
        <v>0</v>
      </c>
      <c r="F435" s="735">
        <f>+'c15'!L153</f>
        <v>0</v>
      </c>
      <c r="G435" s="736">
        <f>+'c15'!G153</f>
        <v>0</v>
      </c>
      <c r="H435" s="735">
        <f>+'c15'!I153</f>
        <v>0</v>
      </c>
      <c r="I435" s="24"/>
      <c r="J435" s="24"/>
      <c r="K435" s="24"/>
      <c r="L435" s="24"/>
      <c r="M435" s="24"/>
      <c r="N435" s="24"/>
      <c r="O435" s="24"/>
      <c r="P435" s="24"/>
      <c r="Q435" s="136"/>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row>
    <row r="436" spans="1:68" x14ac:dyDescent="0.25">
      <c r="A436" s="862" t="s">
        <v>735</v>
      </c>
      <c r="B436" s="134" t="s">
        <v>33</v>
      </c>
      <c r="C436" s="734">
        <f>+'c15'!D154</f>
        <v>0</v>
      </c>
      <c r="D436" s="735">
        <f>+'c15'!F154</f>
        <v>0</v>
      </c>
      <c r="E436" s="736">
        <f>+'c15'!J154</f>
        <v>0</v>
      </c>
      <c r="F436" s="735">
        <f>+'c15'!L154</f>
        <v>0</v>
      </c>
      <c r="G436" s="736">
        <f>+'c15'!G154</f>
        <v>0</v>
      </c>
      <c r="H436" s="735">
        <f>+'c15'!I154</f>
        <v>0</v>
      </c>
      <c r="I436" s="18"/>
      <c r="J436" s="18"/>
      <c r="K436" s="18"/>
      <c r="L436" s="18"/>
      <c r="M436" s="18"/>
      <c r="N436" s="18"/>
      <c r="O436" s="18"/>
      <c r="P436" s="18"/>
      <c r="Q436" s="135"/>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row>
    <row r="437" spans="1:68" x14ac:dyDescent="0.25">
      <c r="A437" s="862" t="s">
        <v>736</v>
      </c>
      <c r="B437" s="134" t="s">
        <v>222</v>
      </c>
      <c r="C437" s="734">
        <f>+'c15'!D155</f>
        <v>0</v>
      </c>
      <c r="D437" s="735">
        <f>+'c15'!F155</f>
        <v>0</v>
      </c>
      <c r="E437" s="736">
        <f>+'c15'!J155</f>
        <v>0</v>
      </c>
      <c r="F437" s="735">
        <f>+'c15'!L155</f>
        <v>0</v>
      </c>
      <c r="G437" s="736">
        <f>+'c15'!G155</f>
        <v>0</v>
      </c>
      <c r="H437" s="735">
        <f>+'c15'!I155</f>
        <v>0</v>
      </c>
      <c r="I437" s="18"/>
      <c r="J437" s="18"/>
      <c r="K437" s="18"/>
      <c r="L437" s="18"/>
      <c r="M437" s="18"/>
      <c r="N437" s="18"/>
      <c r="O437" s="18"/>
      <c r="P437" s="18"/>
      <c r="Q437" s="135"/>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row>
    <row r="438" spans="1:68" x14ac:dyDescent="0.25">
      <c r="A438" s="862" t="s">
        <v>737</v>
      </c>
      <c r="B438" s="134" t="s">
        <v>15</v>
      </c>
      <c r="C438" s="734">
        <f>+'c15'!D156</f>
        <v>0</v>
      </c>
      <c r="D438" s="735">
        <f>+'c15'!F156</f>
        <v>0</v>
      </c>
      <c r="E438" s="736">
        <f>+'c15'!J156</f>
        <v>0</v>
      </c>
      <c r="F438" s="735">
        <f>+'c15'!L156</f>
        <v>0</v>
      </c>
      <c r="G438" s="736">
        <f>+'c15'!G156</f>
        <v>0</v>
      </c>
      <c r="H438" s="735">
        <f>+'c15'!I156</f>
        <v>0</v>
      </c>
      <c r="I438" s="18"/>
      <c r="J438" s="18"/>
      <c r="K438" s="18"/>
      <c r="L438" s="18"/>
      <c r="M438" s="18"/>
      <c r="N438" s="18"/>
      <c r="O438" s="18"/>
      <c r="P438" s="18"/>
      <c r="Q438" s="135"/>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row>
    <row r="439" spans="1:68" x14ac:dyDescent="0.25">
      <c r="A439" s="862" t="s">
        <v>738</v>
      </c>
      <c r="B439" s="134" t="s">
        <v>34</v>
      </c>
      <c r="C439" s="734">
        <f>+'c15'!D157</f>
        <v>0</v>
      </c>
      <c r="D439" s="735">
        <f>+'c15'!F157</f>
        <v>0</v>
      </c>
      <c r="E439" s="736">
        <f>+'c15'!J157</f>
        <v>0</v>
      </c>
      <c r="F439" s="735">
        <f>+'c15'!L157</f>
        <v>0</v>
      </c>
      <c r="G439" s="736">
        <f>+'c15'!G157</f>
        <v>0</v>
      </c>
      <c r="H439" s="735">
        <f>+'c15'!I157</f>
        <v>0</v>
      </c>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row>
    <row r="440" spans="1:68" x14ac:dyDescent="0.25">
      <c r="A440" s="862" t="s">
        <v>739</v>
      </c>
      <c r="B440" s="134" t="s">
        <v>16</v>
      </c>
      <c r="C440" s="734">
        <f>+'c15'!D158</f>
        <v>0</v>
      </c>
      <c r="D440" s="735">
        <f>+'c15'!F158</f>
        <v>0</v>
      </c>
      <c r="E440" s="736">
        <f>+'c15'!J158</f>
        <v>0</v>
      </c>
      <c r="F440" s="735">
        <f>+'c15'!L158</f>
        <v>0</v>
      </c>
      <c r="G440" s="736">
        <f>+'c15'!G158</f>
        <v>0</v>
      </c>
      <c r="H440" s="735">
        <f>+'c15'!I158</f>
        <v>0</v>
      </c>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row>
    <row r="441" spans="1:68" x14ac:dyDescent="0.25">
      <c r="A441" s="862" t="s">
        <v>740</v>
      </c>
      <c r="B441" s="134" t="s">
        <v>35</v>
      </c>
      <c r="C441" s="734">
        <f>+'c15'!D159</f>
        <v>0</v>
      </c>
      <c r="D441" s="735">
        <f>+'c15'!F159</f>
        <v>0</v>
      </c>
      <c r="E441" s="736">
        <f>+'c15'!J159</f>
        <v>0</v>
      </c>
      <c r="F441" s="735">
        <f>+'c15'!L159</f>
        <v>0</v>
      </c>
      <c r="G441" s="736">
        <f>+'c15'!G159</f>
        <v>0</v>
      </c>
      <c r="H441" s="735">
        <f>+'c15'!I159</f>
        <v>0</v>
      </c>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row>
    <row r="442" spans="1:68" x14ac:dyDescent="0.25">
      <c r="A442" s="862" t="s">
        <v>741</v>
      </c>
      <c r="B442" s="134" t="s">
        <v>718</v>
      </c>
      <c r="C442" s="734">
        <f>+'c15'!D160</f>
        <v>0</v>
      </c>
      <c r="D442" s="735">
        <f>+'c15'!F160</f>
        <v>0</v>
      </c>
      <c r="E442" s="736">
        <f>+'c15'!J160</f>
        <v>0</v>
      </c>
      <c r="F442" s="735">
        <f>+'c15'!L160</f>
        <v>0</v>
      </c>
      <c r="G442" s="736">
        <f>+'c15'!G160</f>
        <v>0</v>
      </c>
      <c r="H442" s="735">
        <f>+'c15'!I160</f>
        <v>0</v>
      </c>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row>
    <row r="443" spans="1:68" x14ac:dyDescent="0.25">
      <c r="A443" s="862" t="s">
        <v>742</v>
      </c>
      <c r="B443" s="134" t="s">
        <v>36</v>
      </c>
      <c r="C443" s="734">
        <f>+'c15'!D161</f>
        <v>0</v>
      </c>
      <c r="D443" s="735">
        <f>+'c15'!F161</f>
        <v>0</v>
      </c>
      <c r="E443" s="736">
        <f>+'c15'!J161</f>
        <v>0</v>
      </c>
      <c r="F443" s="735">
        <f>+'c15'!L161</f>
        <v>0</v>
      </c>
      <c r="G443" s="736">
        <f>+'c15'!G161</f>
        <v>0</v>
      </c>
      <c r="H443" s="735">
        <f>+'c15'!I161</f>
        <v>0</v>
      </c>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row>
    <row r="444" spans="1:68" x14ac:dyDescent="0.25">
      <c r="A444" s="862" t="s">
        <v>743</v>
      </c>
      <c r="B444" s="134" t="s">
        <v>18</v>
      </c>
      <c r="C444" s="734">
        <f>+'c15'!D162</f>
        <v>0</v>
      </c>
      <c r="D444" s="735">
        <f>+'c15'!F162</f>
        <v>0</v>
      </c>
      <c r="E444" s="736">
        <f>+'c15'!J162</f>
        <v>0</v>
      </c>
      <c r="F444" s="735">
        <f>+'c15'!L162</f>
        <v>0</v>
      </c>
      <c r="G444" s="736">
        <f>+'c15'!G162</f>
        <v>0</v>
      </c>
      <c r="H444" s="735">
        <f>+'c15'!I162</f>
        <v>0</v>
      </c>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row>
    <row r="445" spans="1:68" x14ac:dyDescent="0.25">
      <c r="A445" s="862" t="s">
        <v>744</v>
      </c>
      <c r="B445" s="134" t="s">
        <v>221</v>
      </c>
      <c r="C445" s="734">
        <f>+'c15'!D163</f>
        <v>0</v>
      </c>
      <c r="D445" s="735">
        <f>+'c15'!F163</f>
        <v>0</v>
      </c>
      <c r="E445" s="736">
        <f>+'c15'!J163</f>
        <v>0</v>
      </c>
      <c r="F445" s="735">
        <f>+'c15'!L163</f>
        <v>0</v>
      </c>
      <c r="G445" s="736">
        <f>+'c15'!G163</f>
        <v>0</v>
      </c>
      <c r="H445" s="735">
        <f>+'c15'!I163</f>
        <v>0</v>
      </c>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row>
    <row r="446" spans="1:68" x14ac:dyDescent="0.25">
      <c r="A446" s="862" t="s">
        <v>745</v>
      </c>
      <c r="B446" s="134" t="s">
        <v>220</v>
      </c>
      <c r="C446" s="734">
        <f>+'c15'!D164</f>
        <v>0</v>
      </c>
      <c r="D446" s="735">
        <f>+'c15'!F164</f>
        <v>0</v>
      </c>
      <c r="E446" s="736">
        <f>+'c15'!J164</f>
        <v>0</v>
      </c>
      <c r="F446" s="735">
        <f>+'c15'!L164</f>
        <v>0</v>
      </c>
      <c r="G446" s="736">
        <f>+'c15'!G164</f>
        <v>0</v>
      </c>
      <c r="H446" s="735">
        <f>+'c15'!I164</f>
        <v>0</v>
      </c>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row>
    <row r="447" spans="1:68" x14ac:dyDescent="0.25">
      <c r="A447" s="862" t="s">
        <v>746</v>
      </c>
      <c r="B447" s="134" t="s">
        <v>219</v>
      </c>
      <c r="C447" s="734">
        <f>+'c15'!D165</f>
        <v>0</v>
      </c>
      <c r="D447" s="735">
        <f>+'c15'!F165</f>
        <v>0</v>
      </c>
      <c r="E447" s="736">
        <f>+'c15'!J165</f>
        <v>0</v>
      </c>
      <c r="F447" s="735">
        <f>+'c15'!L165</f>
        <v>0</v>
      </c>
      <c r="G447" s="736">
        <f>+'c15'!G165</f>
        <v>0</v>
      </c>
      <c r="H447" s="735">
        <f>+'c15'!I165</f>
        <v>0</v>
      </c>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row>
    <row r="448" spans="1:68" x14ac:dyDescent="0.25">
      <c r="A448" s="862" t="s">
        <v>747</v>
      </c>
      <c r="B448" s="134" t="s">
        <v>218</v>
      </c>
      <c r="C448" s="734">
        <f>+'c15'!D166</f>
        <v>0</v>
      </c>
      <c r="D448" s="735">
        <f>+'c15'!F166</f>
        <v>0</v>
      </c>
      <c r="E448" s="736">
        <f>+'c15'!J166</f>
        <v>0</v>
      </c>
      <c r="F448" s="735">
        <f>+'c15'!L166</f>
        <v>0</v>
      </c>
      <c r="G448" s="736">
        <f>+'c15'!G166</f>
        <v>0</v>
      </c>
      <c r="H448" s="735">
        <f>+'c15'!I166</f>
        <v>0</v>
      </c>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row>
    <row r="449" spans="1:68" x14ac:dyDescent="0.25">
      <c r="A449" s="862" t="s">
        <v>748</v>
      </c>
      <c r="B449" s="134" t="s">
        <v>719</v>
      </c>
      <c r="C449" s="734">
        <f>+'c15'!D167</f>
        <v>0</v>
      </c>
      <c r="D449" s="735">
        <f>+'c15'!F167</f>
        <v>0</v>
      </c>
      <c r="E449" s="736">
        <f>+'c15'!J167</f>
        <v>0</v>
      </c>
      <c r="F449" s="735">
        <f>+'c15'!L167</f>
        <v>0</v>
      </c>
      <c r="G449" s="736">
        <f>+'c15'!G167</f>
        <v>0</v>
      </c>
      <c r="H449" s="735">
        <f>+'c15'!I167</f>
        <v>0</v>
      </c>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row>
    <row r="450" spans="1:68" x14ac:dyDescent="0.25">
      <c r="A450" s="862" t="s">
        <v>749</v>
      </c>
      <c r="B450" s="134" t="s">
        <v>720</v>
      </c>
      <c r="C450" s="734">
        <f>+'c15'!D168</f>
        <v>0</v>
      </c>
      <c r="D450" s="735">
        <f>+'c15'!F168</f>
        <v>0</v>
      </c>
      <c r="E450" s="736">
        <f>+'c15'!J168</f>
        <v>0</v>
      </c>
      <c r="F450" s="735">
        <f>+'c15'!L168</f>
        <v>0</v>
      </c>
      <c r="G450" s="736">
        <f>+'c15'!G168</f>
        <v>0</v>
      </c>
      <c r="H450" s="735">
        <f>+'c15'!I168</f>
        <v>0</v>
      </c>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row>
    <row r="451" spans="1:68" x14ac:dyDescent="0.25">
      <c r="A451" s="862" t="s">
        <v>750</v>
      </c>
      <c r="B451" s="134" t="s">
        <v>721</v>
      </c>
      <c r="C451" s="734">
        <f>+'c15'!D169</f>
        <v>0</v>
      </c>
      <c r="D451" s="735">
        <f>+'c15'!F169</f>
        <v>0</v>
      </c>
      <c r="E451" s="736">
        <f>+'c15'!J169</f>
        <v>0</v>
      </c>
      <c r="F451" s="735">
        <f>+'c15'!L169</f>
        <v>0</v>
      </c>
      <c r="G451" s="736">
        <f>+'c15'!G169</f>
        <v>0</v>
      </c>
      <c r="H451" s="735">
        <f>+'c15'!I169</f>
        <v>0</v>
      </c>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row>
    <row r="452" spans="1:68" x14ac:dyDescent="0.25">
      <c r="A452" s="864" t="s">
        <v>751</v>
      </c>
      <c r="B452" s="134" t="s">
        <v>217</v>
      </c>
      <c r="C452" s="734">
        <f>+'c15'!D170</f>
        <v>0</v>
      </c>
      <c r="D452" s="735">
        <f>+'c15'!F170</f>
        <v>0</v>
      </c>
      <c r="E452" s="736">
        <f>+'c15'!J170</f>
        <v>0</v>
      </c>
      <c r="F452" s="735">
        <f>+'c15'!L170</f>
        <v>0</v>
      </c>
      <c r="G452" s="736">
        <f>+'c15'!G170</f>
        <v>0</v>
      </c>
      <c r="H452" s="735">
        <f>+'c15'!I170</f>
        <v>0</v>
      </c>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row>
    <row r="453" spans="1:68" x14ac:dyDescent="0.25">
      <c r="A453" s="864" t="s">
        <v>752</v>
      </c>
      <c r="B453" s="134" t="s">
        <v>216</v>
      </c>
      <c r="C453" s="734">
        <f>+'c15'!D171</f>
        <v>0</v>
      </c>
      <c r="D453" s="735">
        <f>+'c15'!F171</f>
        <v>0</v>
      </c>
      <c r="E453" s="736">
        <f>+'c15'!J171</f>
        <v>0</v>
      </c>
      <c r="F453" s="735">
        <f>+'c15'!L171</f>
        <v>0</v>
      </c>
      <c r="G453" s="736">
        <f>+'c15'!G171</f>
        <v>0</v>
      </c>
      <c r="H453" s="735">
        <f>+'c15'!I171</f>
        <v>0</v>
      </c>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row>
    <row r="454" spans="1:68" ht="15.75" thickBot="1" x14ac:dyDescent="0.3">
      <c r="A454" s="865" t="s">
        <v>753</v>
      </c>
      <c r="B454" s="133" t="s">
        <v>215</v>
      </c>
      <c r="C454" s="132"/>
      <c r="D454" s="130"/>
      <c r="E454" s="131"/>
      <c r="F454" s="130"/>
      <c r="G454" s="131"/>
      <c r="H454" s="130"/>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row>
    <row r="455" spans="1:68" ht="16.5" thickTop="1" thickBot="1" x14ac:dyDescent="0.3">
      <c r="A455" s="129" t="s">
        <v>649</v>
      </c>
      <c r="B455" s="128"/>
      <c r="C455" s="658"/>
      <c r="D455" s="128"/>
      <c r="E455" s="128"/>
      <c r="F455" s="12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row>
    <row r="456" spans="1:68" ht="15.75" customHeight="1" thickTop="1" x14ac:dyDescent="0.25">
      <c r="A456" s="942" t="s">
        <v>214</v>
      </c>
      <c r="B456" s="942" t="s">
        <v>704</v>
      </c>
      <c r="C456" s="962" t="s">
        <v>213</v>
      </c>
      <c r="D456" s="963"/>
      <c r="E456" s="964"/>
      <c r="F456" s="965" t="s">
        <v>689</v>
      </c>
      <c r="G456" s="966"/>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row>
    <row r="457" spans="1:68" ht="15.75" customHeight="1" x14ac:dyDescent="0.25">
      <c r="A457" s="880"/>
      <c r="B457" s="880"/>
      <c r="C457" s="1124" t="s">
        <v>1</v>
      </c>
      <c r="D457" s="1126" t="s">
        <v>37</v>
      </c>
      <c r="E457" s="1126"/>
      <c r="F457" s="967"/>
      <c r="G457" s="96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row>
    <row r="458" spans="1:68" ht="93.75" customHeight="1" thickBot="1" x14ac:dyDescent="0.3">
      <c r="A458" s="943"/>
      <c r="B458" s="943"/>
      <c r="C458" s="1125"/>
      <c r="D458" s="183" t="s">
        <v>638</v>
      </c>
      <c r="E458" s="183" t="s">
        <v>639</v>
      </c>
      <c r="F458" s="127" t="s">
        <v>212</v>
      </c>
      <c r="G458" s="126" t="s">
        <v>706</v>
      </c>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row>
    <row r="459" spans="1:68" ht="16.5" thickTop="1" thickBot="1" x14ac:dyDescent="0.3">
      <c r="A459" s="125" t="s">
        <v>2</v>
      </c>
      <c r="B459" s="125" t="s">
        <v>211</v>
      </c>
      <c r="C459" s="72">
        <v>2</v>
      </c>
      <c r="D459" s="247">
        <v>3</v>
      </c>
      <c r="E459" s="247">
        <v>4</v>
      </c>
      <c r="F459" s="247">
        <v>5</v>
      </c>
      <c r="G459" s="738">
        <v>6</v>
      </c>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row>
    <row r="460" spans="1:68" ht="16.5" thickTop="1" thickBot="1" x14ac:dyDescent="0.3">
      <c r="A460" s="123" t="s">
        <v>210</v>
      </c>
      <c r="B460" s="858">
        <v>0</v>
      </c>
      <c r="C460" s="858">
        <v>0</v>
      </c>
      <c r="D460" s="858">
        <v>0</v>
      </c>
      <c r="E460" s="858">
        <v>0</v>
      </c>
      <c r="F460" s="858">
        <v>0</v>
      </c>
      <c r="G460" s="859">
        <v>0</v>
      </c>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row>
    <row r="461" spans="1:68" ht="30" customHeight="1" thickTop="1" thickBot="1" x14ac:dyDescent="0.3">
      <c r="A461" s="955" t="s">
        <v>722</v>
      </c>
      <c r="B461" s="955"/>
      <c r="C461" s="955"/>
      <c r="D461" s="955"/>
      <c r="E461" s="955"/>
      <c r="F461" s="955"/>
      <c r="G461" s="955"/>
      <c r="H461" s="955"/>
      <c r="I461" s="955"/>
      <c r="J461" s="955"/>
      <c r="K461" s="955"/>
      <c r="L461" s="955"/>
      <c r="M461" s="105" t="s">
        <v>171</v>
      </c>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row>
    <row r="462" spans="1:68" ht="14.25" customHeight="1" thickTop="1" thickBot="1" x14ac:dyDescent="0.3">
      <c r="A462" s="956" t="s">
        <v>170</v>
      </c>
      <c r="B462" s="956" t="s">
        <v>169</v>
      </c>
      <c r="C462" s="896" t="s">
        <v>205</v>
      </c>
      <c r="D462" s="957" t="s">
        <v>209</v>
      </c>
      <c r="E462" s="958"/>
      <c r="F462" s="958"/>
      <c r="G462" s="958"/>
      <c r="H462" s="958"/>
      <c r="I462" s="958"/>
      <c r="J462" s="958"/>
      <c r="K462" s="959"/>
      <c r="L462" s="960" t="s">
        <v>204</v>
      </c>
      <c r="M462" s="961"/>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row>
    <row r="463" spans="1:68" ht="13.5" customHeight="1" thickTop="1" thickBot="1" x14ac:dyDescent="0.3">
      <c r="A463" s="928"/>
      <c r="B463" s="928"/>
      <c r="C463" s="897"/>
      <c r="D463" s="936" t="s">
        <v>203</v>
      </c>
      <c r="E463" s="913" t="s">
        <v>202</v>
      </c>
      <c r="F463" s="913" t="s">
        <v>201</v>
      </c>
      <c r="G463" s="939" t="s">
        <v>200</v>
      </c>
      <c r="H463" s="940"/>
      <c r="I463" s="941"/>
      <c r="J463" s="913" t="s">
        <v>199</v>
      </c>
      <c r="K463" s="916" t="s">
        <v>198</v>
      </c>
      <c r="L463" s="951" t="s">
        <v>1</v>
      </c>
      <c r="M463" s="952" t="s">
        <v>208</v>
      </c>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row>
    <row r="464" spans="1:68" ht="23.25" customHeight="1" thickBot="1" x14ac:dyDescent="0.3">
      <c r="A464" s="928"/>
      <c r="B464" s="928"/>
      <c r="C464" s="897"/>
      <c r="D464" s="937"/>
      <c r="E464" s="914"/>
      <c r="F464" s="914"/>
      <c r="G464" s="922" t="s">
        <v>1</v>
      </c>
      <c r="H464" s="953" t="s">
        <v>37</v>
      </c>
      <c r="I464" s="954"/>
      <c r="J464" s="914"/>
      <c r="K464" s="917"/>
      <c r="L464" s="920"/>
      <c r="M464" s="917"/>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row>
    <row r="465" spans="1:68" ht="38.25" customHeight="1" thickBot="1" x14ac:dyDescent="0.3">
      <c r="A465" s="929"/>
      <c r="B465" s="929"/>
      <c r="C465" s="898"/>
      <c r="D465" s="938"/>
      <c r="E465" s="915"/>
      <c r="F465" s="915"/>
      <c r="G465" s="923"/>
      <c r="H465" s="112" t="s">
        <v>196</v>
      </c>
      <c r="I465" s="111" t="s">
        <v>207</v>
      </c>
      <c r="J465" s="915"/>
      <c r="K465" s="918"/>
      <c r="L465" s="921"/>
      <c r="M465" s="9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row>
    <row r="466" spans="1:68" ht="16.5" thickTop="1" thickBot="1" x14ac:dyDescent="0.3">
      <c r="A466" s="110" t="s">
        <v>2</v>
      </c>
      <c r="B466" s="72" t="s">
        <v>3</v>
      </c>
      <c r="C466" s="75">
        <v>1</v>
      </c>
      <c r="D466" s="121">
        <v>2</v>
      </c>
      <c r="E466" s="120">
        <v>3</v>
      </c>
      <c r="F466" s="75">
        <v>4</v>
      </c>
      <c r="G466" s="75">
        <v>5</v>
      </c>
      <c r="H466" s="75">
        <v>6</v>
      </c>
      <c r="I466" s="75">
        <v>7</v>
      </c>
      <c r="J466" s="75">
        <v>8</v>
      </c>
      <c r="K466" s="121">
        <v>9</v>
      </c>
      <c r="L466" s="120">
        <v>10</v>
      </c>
      <c r="M466" s="119">
        <v>11</v>
      </c>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row>
    <row r="467" spans="1:68" ht="15.75" thickTop="1" x14ac:dyDescent="0.25">
      <c r="A467" s="69" t="s">
        <v>158</v>
      </c>
      <c r="B467" s="118" t="s">
        <v>183</v>
      </c>
      <c r="C467" s="772">
        <f>SUM(D467:G467)+SUM(J467:K467)</f>
        <v>0</v>
      </c>
      <c r="D467" s="52">
        <v>0</v>
      </c>
      <c r="E467" s="52">
        <v>0</v>
      </c>
      <c r="F467" s="51">
        <v>0</v>
      </c>
      <c r="G467" s="51">
        <v>0</v>
      </c>
      <c r="H467" s="51">
        <v>0</v>
      </c>
      <c r="I467" s="51">
        <v>0</v>
      </c>
      <c r="J467" s="51">
        <v>0</v>
      </c>
      <c r="K467" s="53">
        <v>0</v>
      </c>
      <c r="L467" s="52">
        <v>0</v>
      </c>
      <c r="M467" s="50">
        <v>0</v>
      </c>
      <c r="N467" s="79"/>
      <c r="O467" s="43"/>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row>
    <row r="468" spans="1:68" ht="28.5" x14ac:dyDescent="0.25">
      <c r="A468" s="98" t="s">
        <v>156</v>
      </c>
      <c r="B468" s="99" t="s">
        <v>182</v>
      </c>
      <c r="C468" s="772">
        <f>SUM(D468:G468)+SUM(J468:K468)</f>
        <v>0</v>
      </c>
      <c r="D468" s="52">
        <v>0</v>
      </c>
      <c r="E468" s="52">
        <v>0</v>
      </c>
      <c r="F468" s="51">
        <v>0</v>
      </c>
      <c r="G468" s="51">
        <v>0</v>
      </c>
      <c r="H468" s="51">
        <v>0</v>
      </c>
      <c r="I468" s="51">
        <v>0</v>
      </c>
      <c r="J468" s="51">
        <v>0</v>
      </c>
      <c r="K468" s="53">
        <v>0</v>
      </c>
      <c r="L468" s="52">
        <v>0</v>
      </c>
      <c r="M468" s="50">
        <v>0</v>
      </c>
      <c r="N468" s="79"/>
      <c r="O468" s="43"/>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row>
    <row r="469" spans="1:68" x14ac:dyDescent="0.25">
      <c r="A469" s="69" t="s">
        <v>154</v>
      </c>
      <c r="B469" s="59" t="s">
        <v>181</v>
      </c>
      <c r="C469" s="772">
        <f t="shared" ref="C469:C478" si="10">SUM(D469:G469)+SUM(J469:K469)</f>
        <v>0</v>
      </c>
      <c r="D469" s="52">
        <v>0</v>
      </c>
      <c r="E469" s="52">
        <v>0</v>
      </c>
      <c r="F469" s="51">
        <v>0</v>
      </c>
      <c r="G469" s="51">
        <v>0</v>
      </c>
      <c r="H469" s="51">
        <v>0</v>
      </c>
      <c r="I469" s="51">
        <v>0</v>
      </c>
      <c r="J469" s="51">
        <v>0</v>
      </c>
      <c r="K469" s="53">
        <v>0</v>
      </c>
      <c r="L469" s="52">
        <v>0</v>
      </c>
      <c r="M469" s="50">
        <v>0</v>
      </c>
      <c r="N469" s="79"/>
      <c r="O469" s="43"/>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row>
    <row r="470" spans="1:68" x14ac:dyDescent="0.25">
      <c r="A470" s="98" t="s">
        <v>152</v>
      </c>
      <c r="B470" s="59" t="s">
        <v>180</v>
      </c>
      <c r="C470" s="772">
        <f t="shared" si="10"/>
        <v>0</v>
      </c>
      <c r="D470" s="52">
        <v>0</v>
      </c>
      <c r="E470" s="52">
        <v>0</v>
      </c>
      <c r="F470" s="51">
        <v>0</v>
      </c>
      <c r="G470" s="51">
        <v>0</v>
      </c>
      <c r="H470" s="51">
        <v>0</v>
      </c>
      <c r="I470" s="51">
        <v>0</v>
      </c>
      <c r="J470" s="51">
        <v>0</v>
      </c>
      <c r="K470" s="53">
        <v>0</v>
      </c>
      <c r="L470" s="52">
        <v>0</v>
      </c>
      <c r="M470" s="50">
        <v>0</v>
      </c>
      <c r="N470" s="79"/>
      <c r="O470" s="43"/>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row>
    <row r="471" spans="1:68" x14ac:dyDescent="0.25">
      <c r="A471" s="98" t="s">
        <v>150</v>
      </c>
      <c r="B471" s="59" t="s">
        <v>179</v>
      </c>
      <c r="C471" s="772">
        <f t="shared" si="10"/>
        <v>0</v>
      </c>
      <c r="D471" s="52">
        <v>0</v>
      </c>
      <c r="E471" s="52">
        <v>0</v>
      </c>
      <c r="F471" s="51">
        <v>0</v>
      </c>
      <c r="G471" s="51">
        <v>0</v>
      </c>
      <c r="H471" s="51">
        <v>0</v>
      </c>
      <c r="I471" s="51">
        <v>0</v>
      </c>
      <c r="J471" s="51">
        <v>0</v>
      </c>
      <c r="K471" s="53">
        <v>0</v>
      </c>
      <c r="L471" s="52">
        <v>0</v>
      </c>
      <c r="M471" s="50">
        <v>0</v>
      </c>
      <c r="N471" s="79"/>
      <c r="O471" s="43"/>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row>
    <row r="472" spans="1:68" x14ac:dyDescent="0.25">
      <c r="A472" s="69" t="s">
        <v>148</v>
      </c>
      <c r="B472" s="59" t="s">
        <v>178</v>
      </c>
      <c r="C472" s="772">
        <f t="shared" si="10"/>
        <v>0</v>
      </c>
      <c r="D472" s="52">
        <v>0</v>
      </c>
      <c r="E472" s="52">
        <v>0</v>
      </c>
      <c r="F472" s="51">
        <v>0</v>
      </c>
      <c r="G472" s="51">
        <v>0</v>
      </c>
      <c r="H472" s="51">
        <v>0</v>
      </c>
      <c r="I472" s="51">
        <v>0</v>
      </c>
      <c r="J472" s="51">
        <v>0</v>
      </c>
      <c r="K472" s="53">
        <v>0</v>
      </c>
      <c r="L472" s="52">
        <v>0</v>
      </c>
      <c r="M472" s="50">
        <v>0</v>
      </c>
      <c r="N472" s="79"/>
      <c r="O472" s="43"/>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row>
    <row r="473" spans="1:68" x14ac:dyDescent="0.25">
      <c r="A473" s="69" t="s">
        <v>146</v>
      </c>
      <c r="B473" s="59" t="s">
        <v>177</v>
      </c>
      <c r="C473" s="772">
        <f t="shared" si="10"/>
        <v>0</v>
      </c>
      <c r="D473" s="52">
        <v>0</v>
      </c>
      <c r="E473" s="52">
        <v>0</v>
      </c>
      <c r="F473" s="51">
        <v>0</v>
      </c>
      <c r="G473" s="51">
        <v>0</v>
      </c>
      <c r="H473" s="51">
        <v>0</v>
      </c>
      <c r="I473" s="51">
        <v>0</v>
      </c>
      <c r="J473" s="51">
        <v>0</v>
      </c>
      <c r="K473" s="53">
        <v>0</v>
      </c>
      <c r="L473" s="52">
        <v>0</v>
      </c>
      <c r="M473" s="50">
        <v>0</v>
      </c>
      <c r="N473" s="79"/>
      <c r="O473" s="43"/>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row>
    <row r="474" spans="1:68" x14ac:dyDescent="0.25">
      <c r="A474" s="69" t="s">
        <v>144</v>
      </c>
      <c r="B474" s="59" t="s">
        <v>176</v>
      </c>
      <c r="C474" s="772">
        <f t="shared" si="10"/>
        <v>0</v>
      </c>
      <c r="D474" s="52">
        <v>0</v>
      </c>
      <c r="E474" s="52">
        <v>0</v>
      </c>
      <c r="F474" s="51">
        <v>0</v>
      </c>
      <c r="G474" s="51">
        <v>0</v>
      </c>
      <c r="H474" s="51">
        <v>0</v>
      </c>
      <c r="I474" s="51">
        <v>0</v>
      </c>
      <c r="J474" s="51">
        <v>0</v>
      </c>
      <c r="K474" s="53">
        <v>0</v>
      </c>
      <c r="L474" s="52">
        <v>0</v>
      </c>
      <c r="M474" s="50">
        <v>0</v>
      </c>
      <c r="N474" s="79"/>
      <c r="O474" s="43"/>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row>
    <row r="475" spans="1:68" x14ac:dyDescent="0.25">
      <c r="A475" s="69" t="s">
        <v>142</v>
      </c>
      <c r="B475" s="54" t="s">
        <v>175</v>
      </c>
      <c r="C475" s="772">
        <f t="shared" si="10"/>
        <v>0</v>
      </c>
      <c r="D475" s="115">
        <v>0</v>
      </c>
      <c r="E475" s="115">
        <v>0</v>
      </c>
      <c r="F475" s="117">
        <v>0</v>
      </c>
      <c r="G475" s="117">
        <v>0</v>
      </c>
      <c r="H475" s="117">
        <v>0</v>
      </c>
      <c r="I475" s="117">
        <v>0</v>
      </c>
      <c r="J475" s="117">
        <v>0</v>
      </c>
      <c r="K475" s="116">
        <v>0</v>
      </c>
      <c r="L475" s="115">
        <v>0</v>
      </c>
      <c r="M475" s="114">
        <v>0</v>
      </c>
      <c r="N475" s="79"/>
      <c r="O475" s="43"/>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row>
    <row r="476" spans="1:68" ht="33.75" customHeight="1" x14ac:dyDescent="0.25">
      <c r="A476" s="69" t="s">
        <v>140</v>
      </c>
      <c r="B476" s="56" t="s">
        <v>174</v>
      </c>
      <c r="C476" s="772">
        <f t="shared" si="10"/>
        <v>0</v>
      </c>
      <c r="D476" s="115">
        <v>0</v>
      </c>
      <c r="E476" s="115">
        <v>0</v>
      </c>
      <c r="F476" s="117">
        <v>0</v>
      </c>
      <c r="G476" s="117">
        <v>0</v>
      </c>
      <c r="H476" s="117">
        <v>0</v>
      </c>
      <c r="I476" s="117">
        <v>0</v>
      </c>
      <c r="J476" s="117">
        <v>0</v>
      </c>
      <c r="K476" s="116">
        <v>0</v>
      </c>
      <c r="L476" s="115">
        <v>0</v>
      </c>
      <c r="M476" s="114">
        <v>0</v>
      </c>
      <c r="N476" s="79"/>
      <c r="O476" s="43"/>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row>
    <row r="477" spans="1:68" ht="30" customHeight="1" x14ac:dyDescent="0.25">
      <c r="A477" s="69" t="s">
        <v>138</v>
      </c>
      <c r="B477" s="90" t="s">
        <v>206</v>
      </c>
      <c r="C477" s="772">
        <f t="shared" si="10"/>
        <v>0</v>
      </c>
      <c r="D477" s="115">
        <v>0</v>
      </c>
      <c r="E477" s="115">
        <v>0</v>
      </c>
      <c r="F477" s="117">
        <v>0</v>
      </c>
      <c r="G477" s="117">
        <v>0</v>
      </c>
      <c r="H477" s="117">
        <v>0</v>
      </c>
      <c r="I477" s="117">
        <v>0</v>
      </c>
      <c r="J477" s="117">
        <v>0</v>
      </c>
      <c r="K477" s="116">
        <v>0</v>
      </c>
      <c r="L477" s="115">
        <v>0</v>
      </c>
      <c r="M477" s="114">
        <v>0</v>
      </c>
      <c r="N477" s="79"/>
      <c r="O477" s="43"/>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row>
    <row r="478" spans="1:68" ht="44.25" customHeight="1" thickBot="1" x14ac:dyDescent="0.3">
      <c r="A478" s="69" t="s">
        <v>136</v>
      </c>
      <c r="B478" s="84" t="s">
        <v>172</v>
      </c>
      <c r="C478" s="773">
        <f t="shared" si="10"/>
        <v>0</v>
      </c>
      <c r="D478" s="46">
        <v>0</v>
      </c>
      <c r="E478" s="46">
        <v>0</v>
      </c>
      <c r="F478" s="45">
        <v>0</v>
      </c>
      <c r="G478" s="45">
        <v>0</v>
      </c>
      <c r="H478" s="45">
        <v>0</v>
      </c>
      <c r="I478" s="45">
        <v>0</v>
      </c>
      <c r="J478" s="45">
        <v>0</v>
      </c>
      <c r="K478" s="47">
        <v>0</v>
      </c>
      <c r="L478" s="46">
        <v>0</v>
      </c>
      <c r="M478" s="44">
        <v>0</v>
      </c>
      <c r="N478" s="79"/>
      <c r="O478" s="43"/>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row>
    <row r="479" spans="1:68" ht="32.25" customHeight="1" thickTop="1" thickBot="1" x14ac:dyDescent="0.3">
      <c r="A479" s="926" t="s">
        <v>723</v>
      </c>
      <c r="B479" s="927"/>
      <c r="C479" s="927"/>
      <c r="D479" s="927"/>
      <c r="E479" s="927"/>
      <c r="F479" s="927"/>
      <c r="G479" s="927"/>
      <c r="H479" s="927"/>
      <c r="I479" s="927"/>
      <c r="J479" s="927"/>
      <c r="K479" s="927"/>
      <c r="L479" s="927"/>
      <c r="M479" s="2" t="s">
        <v>171</v>
      </c>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row>
    <row r="480" spans="1:68" ht="14.25" customHeight="1" thickTop="1" thickBot="1" x14ac:dyDescent="0.3">
      <c r="A480" s="928" t="s">
        <v>170</v>
      </c>
      <c r="B480" s="928" t="s">
        <v>169</v>
      </c>
      <c r="C480" s="897" t="s">
        <v>205</v>
      </c>
      <c r="D480" s="931" t="s">
        <v>650</v>
      </c>
      <c r="E480" s="932"/>
      <c r="F480" s="932"/>
      <c r="G480" s="932"/>
      <c r="H480" s="932"/>
      <c r="I480" s="932"/>
      <c r="J480" s="932"/>
      <c r="K480" s="933"/>
      <c r="L480" s="934" t="s">
        <v>204</v>
      </c>
      <c r="M480" s="935"/>
      <c r="N480" s="113"/>
      <c r="O480" s="113"/>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row>
    <row r="481" spans="1:68" ht="13.5" customHeight="1" thickBot="1" x14ac:dyDescent="0.3">
      <c r="A481" s="928"/>
      <c r="B481" s="928"/>
      <c r="C481" s="897"/>
      <c r="D481" s="936" t="s">
        <v>203</v>
      </c>
      <c r="E481" s="913" t="s">
        <v>202</v>
      </c>
      <c r="F481" s="913" t="s">
        <v>201</v>
      </c>
      <c r="G481" s="939" t="s">
        <v>200</v>
      </c>
      <c r="H481" s="940"/>
      <c r="I481" s="941"/>
      <c r="J481" s="913" t="s">
        <v>199</v>
      </c>
      <c r="K481" s="916" t="s">
        <v>198</v>
      </c>
      <c r="L481" s="919" t="s">
        <v>1</v>
      </c>
      <c r="M481" s="916" t="s">
        <v>197</v>
      </c>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row>
    <row r="482" spans="1:68" ht="15.75" thickBot="1" x14ac:dyDescent="0.3">
      <c r="A482" s="928"/>
      <c r="B482" s="928"/>
      <c r="C482" s="897"/>
      <c r="D482" s="937"/>
      <c r="E482" s="914"/>
      <c r="F482" s="914"/>
      <c r="G482" s="922" t="s">
        <v>1</v>
      </c>
      <c r="H482" s="924" t="s">
        <v>37</v>
      </c>
      <c r="I482" s="925"/>
      <c r="J482" s="914"/>
      <c r="K482" s="917"/>
      <c r="L482" s="920"/>
      <c r="M482" s="917"/>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row>
    <row r="483" spans="1:68" ht="48" customHeight="1" thickBot="1" x14ac:dyDescent="0.3">
      <c r="A483" s="929"/>
      <c r="B483" s="929"/>
      <c r="C483" s="930"/>
      <c r="D483" s="938"/>
      <c r="E483" s="915"/>
      <c r="F483" s="915"/>
      <c r="G483" s="923"/>
      <c r="H483" s="112" t="s">
        <v>196</v>
      </c>
      <c r="I483" s="111" t="s">
        <v>195</v>
      </c>
      <c r="J483" s="915"/>
      <c r="K483" s="918"/>
      <c r="L483" s="921"/>
      <c r="M483" s="9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row>
    <row r="484" spans="1:68" ht="16.5" thickTop="1" thickBot="1" x14ac:dyDescent="0.3">
      <c r="A484" s="110" t="s">
        <v>2</v>
      </c>
      <c r="B484" s="72" t="s">
        <v>3</v>
      </c>
      <c r="C484" s="72">
        <v>1</v>
      </c>
      <c r="D484" s="103">
        <v>2</v>
      </c>
      <c r="E484" s="109">
        <v>3</v>
      </c>
      <c r="F484" s="72">
        <v>4</v>
      </c>
      <c r="G484" s="72">
        <v>5</v>
      </c>
      <c r="H484" s="72">
        <v>6</v>
      </c>
      <c r="I484" s="72">
        <v>7</v>
      </c>
      <c r="J484" s="72">
        <v>8</v>
      </c>
      <c r="K484" s="72">
        <v>9</v>
      </c>
      <c r="L484" s="72">
        <v>10</v>
      </c>
      <c r="M484" s="108">
        <v>11</v>
      </c>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row>
    <row r="485" spans="1:68" ht="15.75" thickTop="1" x14ac:dyDescent="0.25">
      <c r="A485" s="69" t="s">
        <v>158</v>
      </c>
      <c r="B485" s="59" t="s">
        <v>157</v>
      </c>
      <c r="C485" s="772">
        <f>SUM(D485:G485)+SUM(J485:K485)</f>
        <v>0</v>
      </c>
      <c r="D485" s="52">
        <v>0</v>
      </c>
      <c r="E485" s="65">
        <v>0</v>
      </c>
      <c r="F485" s="64">
        <v>0</v>
      </c>
      <c r="G485" s="64">
        <v>0</v>
      </c>
      <c r="H485" s="64">
        <v>0</v>
      </c>
      <c r="I485" s="64">
        <v>0</v>
      </c>
      <c r="J485" s="64">
        <v>0</v>
      </c>
      <c r="K485" s="64">
        <v>0</v>
      </c>
      <c r="L485" s="64">
        <v>0</v>
      </c>
      <c r="M485" s="67">
        <v>0</v>
      </c>
      <c r="N485" s="79"/>
      <c r="O485" s="43"/>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row>
    <row r="486" spans="1:68" x14ac:dyDescent="0.25">
      <c r="A486" s="60" t="s">
        <v>156</v>
      </c>
      <c r="B486" s="59" t="s">
        <v>155</v>
      </c>
      <c r="C486" s="772">
        <f t="shared" ref="C486:C513" si="11">SUM(D486:G486)+SUM(J486:K486)</f>
        <v>0</v>
      </c>
      <c r="D486" s="52">
        <v>0</v>
      </c>
      <c r="E486" s="65">
        <v>0</v>
      </c>
      <c r="F486" s="64">
        <v>0</v>
      </c>
      <c r="G486" s="64">
        <v>0</v>
      </c>
      <c r="H486" s="64">
        <v>0</v>
      </c>
      <c r="I486" s="64">
        <v>0</v>
      </c>
      <c r="J486" s="64">
        <v>0</v>
      </c>
      <c r="K486" s="64">
        <v>0</v>
      </c>
      <c r="L486" s="64">
        <v>0</v>
      </c>
      <c r="M486" s="63">
        <v>0</v>
      </c>
      <c r="N486" s="79"/>
      <c r="O486" s="43"/>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row>
    <row r="487" spans="1:68" x14ac:dyDescent="0.25">
      <c r="A487" s="60" t="s">
        <v>154</v>
      </c>
      <c r="B487" s="59" t="s">
        <v>153</v>
      </c>
      <c r="C487" s="772">
        <f t="shared" si="11"/>
        <v>0</v>
      </c>
      <c r="D487" s="52">
        <v>0</v>
      </c>
      <c r="E487" s="52">
        <v>0</v>
      </c>
      <c r="F487" s="51">
        <v>0</v>
      </c>
      <c r="G487" s="51">
        <v>0</v>
      </c>
      <c r="H487" s="51">
        <v>0</v>
      </c>
      <c r="I487" s="51">
        <v>0</v>
      </c>
      <c r="J487" s="51">
        <v>0</v>
      </c>
      <c r="K487" s="51">
        <v>0</v>
      </c>
      <c r="L487" s="51">
        <v>0</v>
      </c>
      <c r="M487" s="50">
        <v>0</v>
      </c>
      <c r="N487" s="79"/>
      <c r="O487" s="43"/>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row>
    <row r="488" spans="1:68" x14ac:dyDescent="0.25">
      <c r="A488" s="60" t="s">
        <v>152</v>
      </c>
      <c r="B488" s="59" t="s">
        <v>151</v>
      </c>
      <c r="C488" s="772">
        <f t="shared" si="11"/>
        <v>0</v>
      </c>
      <c r="D488" s="52">
        <v>0</v>
      </c>
      <c r="E488" s="52">
        <v>0</v>
      </c>
      <c r="F488" s="51">
        <v>0</v>
      </c>
      <c r="G488" s="51">
        <v>0</v>
      </c>
      <c r="H488" s="51">
        <v>0</v>
      </c>
      <c r="I488" s="51">
        <v>0</v>
      </c>
      <c r="J488" s="51">
        <v>0</v>
      </c>
      <c r="K488" s="51">
        <v>0</v>
      </c>
      <c r="L488" s="51">
        <v>0</v>
      </c>
      <c r="M488" s="50">
        <v>0</v>
      </c>
      <c r="N488" s="79"/>
      <c r="O488" s="43"/>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row>
    <row r="489" spans="1:68" x14ac:dyDescent="0.25">
      <c r="A489" s="85" t="s">
        <v>150</v>
      </c>
      <c r="B489" s="59" t="s">
        <v>149</v>
      </c>
      <c r="C489" s="772">
        <f t="shared" si="11"/>
        <v>0</v>
      </c>
      <c r="D489" s="52">
        <v>0</v>
      </c>
      <c r="E489" s="52">
        <v>0</v>
      </c>
      <c r="F489" s="51">
        <v>0</v>
      </c>
      <c r="G489" s="51">
        <v>0</v>
      </c>
      <c r="H489" s="51">
        <v>0</v>
      </c>
      <c r="I489" s="51">
        <v>0</v>
      </c>
      <c r="J489" s="51">
        <v>0</v>
      </c>
      <c r="K489" s="51">
        <v>0</v>
      </c>
      <c r="L489" s="51">
        <v>0</v>
      </c>
      <c r="M489" s="50">
        <v>0</v>
      </c>
      <c r="N489" s="79"/>
      <c r="O489" s="43"/>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row>
    <row r="490" spans="1:68" ht="29.25" x14ac:dyDescent="0.25">
      <c r="A490" s="85" t="s">
        <v>148</v>
      </c>
      <c r="B490" s="91" t="s">
        <v>194</v>
      </c>
      <c r="C490" s="772">
        <f t="shared" si="11"/>
        <v>0</v>
      </c>
      <c r="D490" s="52">
        <v>0</v>
      </c>
      <c r="E490" s="52">
        <v>0</v>
      </c>
      <c r="F490" s="51">
        <v>0</v>
      </c>
      <c r="G490" s="51">
        <v>0</v>
      </c>
      <c r="H490" s="51">
        <v>0</v>
      </c>
      <c r="I490" s="51">
        <v>0</v>
      </c>
      <c r="J490" s="51">
        <v>0</v>
      </c>
      <c r="K490" s="51">
        <v>0</v>
      </c>
      <c r="L490" s="51">
        <v>0</v>
      </c>
      <c r="M490" s="50">
        <v>0</v>
      </c>
      <c r="N490" s="79"/>
      <c r="O490" s="43"/>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row>
    <row r="491" spans="1:68" ht="29.25" x14ac:dyDescent="0.25">
      <c r="A491" s="85" t="s">
        <v>146</v>
      </c>
      <c r="B491" s="91" t="s">
        <v>145</v>
      </c>
      <c r="C491" s="772">
        <f t="shared" si="11"/>
        <v>0</v>
      </c>
      <c r="D491" s="52">
        <v>0</v>
      </c>
      <c r="E491" s="52">
        <v>0</v>
      </c>
      <c r="F491" s="51">
        <v>0</v>
      </c>
      <c r="G491" s="51">
        <v>0</v>
      </c>
      <c r="H491" s="51">
        <v>0</v>
      </c>
      <c r="I491" s="51">
        <v>0</v>
      </c>
      <c r="J491" s="51">
        <v>0</v>
      </c>
      <c r="K491" s="51">
        <v>0</v>
      </c>
      <c r="L491" s="51">
        <v>0</v>
      </c>
      <c r="M491" s="50">
        <v>0</v>
      </c>
      <c r="N491" s="79"/>
      <c r="O491" s="43"/>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row>
    <row r="492" spans="1:68" x14ac:dyDescent="0.25">
      <c r="A492" s="85" t="s">
        <v>144</v>
      </c>
      <c r="B492" s="59" t="s">
        <v>193</v>
      </c>
      <c r="C492" s="772">
        <f t="shared" si="11"/>
        <v>0</v>
      </c>
      <c r="D492" s="52">
        <v>0</v>
      </c>
      <c r="E492" s="52">
        <v>0</v>
      </c>
      <c r="F492" s="51">
        <v>0</v>
      </c>
      <c r="G492" s="51">
        <v>0</v>
      </c>
      <c r="H492" s="51">
        <v>0</v>
      </c>
      <c r="I492" s="51">
        <v>0</v>
      </c>
      <c r="J492" s="51">
        <v>0</v>
      </c>
      <c r="K492" s="51">
        <v>0</v>
      </c>
      <c r="L492" s="51">
        <v>0</v>
      </c>
      <c r="M492" s="50">
        <v>0</v>
      </c>
      <c r="N492" s="79"/>
      <c r="O492" s="43"/>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row>
    <row r="493" spans="1:68" x14ac:dyDescent="0.25">
      <c r="A493" s="85" t="s">
        <v>142</v>
      </c>
      <c r="B493" s="59" t="s">
        <v>141</v>
      </c>
      <c r="C493" s="772">
        <f t="shared" si="11"/>
        <v>0</v>
      </c>
      <c r="D493" s="52">
        <v>0</v>
      </c>
      <c r="E493" s="52">
        <v>0</v>
      </c>
      <c r="F493" s="51">
        <v>0</v>
      </c>
      <c r="G493" s="51">
        <v>0</v>
      </c>
      <c r="H493" s="51">
        <v>0</v>
      </c>
      <c r="I493" s="51">
        <v>0</v>
      </c>
      <c r="J493" s="51">
        <v>0</v>
      </c>
      <c r="K493" s="51">
        <v>0</v>
      </c>
      <c r="L493" s="51">
        <v>0</v>
      </c>
      <c r="M493" s="50">
        <v>0</v>
      </c>
      <c r="N493" s="79"/>
      <c r="O493" s="43"/>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row>
    <row r="494" spans="1:68" x14ac:dyDescent="0.25">
      <c r="A494" s="85" t="s">
        <v>140</v>
      </c>
      <c r="B494" s="59" t="s">
        <v>139</v>
      </c>
      <c r="C494" s="772">
        <f t="shared" si="11"/>
        <v>0</v>
      </c>
      <c r="D494" s="52">
        <v>0</v>
      </c>
      <c r="E494" s="52">
        <v>0</v>
      </c>
      <c r="F494" s="51">
        <v>0</v>
      </c>
      <c r="G494" s="51">
        <v>0</v>
      </c>
      <c r="H494" s="51">
        <v>0</v>
      </c>
      <c r="I494" s="51">
        <v>0</v>
      </c>
      <c r="J494" s="51">
        <v>0</v>
      </c>
      <c r="K494" s="51">
        <v>0</v>
      </c>
      <c r="L494" s="51">
        <v>0</v>
      </c>
      <c r="M494" s="50">
        <v>0</v>
      </c>
      <c r="N494" s="79"/>
      <c r="O494" s="43"/>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row>
    <row r="495" spans="1:68" x14ac:dyDescent="0.25">
      <c r="A495" s="85" t="s">
        <v>138</v>
      </c>
      <c r="B495" s="59" t="s">
        <v>137</v>
      </c>
      <c r="C495" s="772">
        <f t="shared" si="11"/>
        <v>0</v>
      </c>
      <c r="D495" s="52">
        <v>0</v>
      </c>
      <c r="E495" s="52">
        <v>0</v>
      </c>
      <c r="F495" s="51">
        <v>0</v>
      </c>
      <c r="G495" s="51">
        <v>0</v>
      </c>
      <c r="H495" s="51">
        <v>0</v>
      </c>
      <c r="I495" s="51">
        <v>0</v>
      </c>
      <c r="J495" s="51">
        <v>0</v>
      </c>
      <c r="K495" s="51">
        <v>0</v>
      </c>
      <c r="L495" s="51">
        <v>0</v>
      </c>
      <c r="M495" s="50">
        <v>0</v>
      </c>
      <c r="N495" s="79"/>
      <c r="O495" s="43"/>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row>
    <row r="496" spans="1:68" x14ac:dyDescent="0.25">
      <c r="A496" s="85" t="s">
        <v>136</v>
      </c>
      <c r="B496" s="59" t="s">
        <v>135</v>
      </c>
      <c r="C496" s="772">
        <f t="shared" si="11"/>
        <v>0</v>
      </c>
      <c r="D496" s="52">
        <v>0</v>
      </c>
      <c r="E496" s="52">
        <v>0</v>
      </c>
      <c r="F496" s="51">
        <v>0</v>
      </c>
      <c r="G496" s="51">
        <v>0</v>
      </c>
      <c r="H496" s="51">
        <v>0</v>
      </c>
      <c r="I496" s="51">
        <v>0</v>
      </c>
      <c r="J496" s="51">
        <v>0</v>
      </c>
      <c r="K496" s="51">
        <v>0</v>
      </c>
      <c r="L496" s="51">
        <v>0</v>
      </c>
      <c r="M496" s="50">
        <v>0</v>
      </c>
      <c r="N496" s="79"/>
      <c r="O496" s="43"/>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row>
    <row r="497" spans="1:68" x14ac:dyDescent="0.25">
      <c r="A497" s="85" t="s">
        <v>134</v>
      </c>
      <c r="B497" s="59" t="s">
        <v>133</v>
      </c>
      <c r="C497" s="772">
        <f t="shared" si="11"/>
        <v>0</v>
      </c>
      <c r="D497" s="52">
        <v>0</v>
      </c>
      <c r="E497" s="52">
        <v>0</v>
      </c>
      <c r="F497" s="51">
        <v>0</v>
      </c>
      <c r="G497" s="51">
        <v>0</v>
      </c>
      <c r="H497" s="51">
        <v>0</v>
      </c>
      <c r="I497" s="51">
        <v>0</v>
      </c>
      <c r="J497" s="51">
        <v>0</v>
      </c>
      <c r="K497" s="51">
        <v>0</v>
      </c>
      <c r="L497" s="51">
        <v>0</v>
      </c>
      <c r="M497" s="50">
        <v>0</v>
      </c>
      <c r="N497" s="79"/>
      <c r="O497" s="43"/>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row>
    <row r="498" spans="1:68" x14ac:dyDescent="0.25">
      <c r="A498" s="85" t="s">
        <v>132</v>
      </c>
      <c r="B498" s="62" t="s">
        <v>131</v>
      </c>
      <c r="C498" s="772">
        <f t="shared" si="11"/>
        <v>0</v>
      </c>
      <c r="D498" s="52">
        <v>0</v>
      </c>
      <c r="E498" s="52">
        <v>0</v>
      </c>
      <c r="F498" s="51">
        <v>0</v>
      </c>
      <c r="G498" s="51">
        <v>0</v>
      </c>
      <c r="H498" s="51">
        <v>0</v>
      </c>
      <c r="I498" s="51">
        <v>0</v>
      </c>
      <c r="J498" s="51">
        <v>0</v>
      </c>
      <c r="K498" s="51">
        <v>0</v>
      </c>
      <c r="L498" s="51">
        <v>0</v>
      </c>
      <c r="M498" s="50">
        <v>0</v>
      </c>
      <c r="N498" s="79"/>
      <c r="O498" s="43"/>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row>
    <row r="499" spans="1:68" x14ac:dyDescent="0.25">
      <c r="A499" s="85" t="s">
        <v>130</v>
      </c>
      <c r="B499" s="62" t="s">
        <v>129</v>
      </c>
      <c r="C499" s="772">
        <f t="shared" si="11"/>
        <v>0</v>
      </c>
      <c r="D499" s="52">
        <v>0</v>
      </c>
      <c r="E499" s="52">
        <v>0</v>
      </c>
      <c r="F499" s="51">
        <v>0</v>
      </c>
      <c r="G499" s="51">
        <v>0</v>
      </c>
      <c r="H499" s="51">
        <v>0</v>
      </c>
      <c r="I499" s="51">
        <v>0</v>
      </c>
      <c r="J499" s="51">
        <v>0</v>
      </c>
      <c r="K499" s="51">
        <v>0</v>
      </c>
      <c r="L499" s="51">
        <v>0</v>
      </c>
      <c r="M499" s="50">
        <v>0</v>
      </c>
      <c r="N499" s="79"/>
      <c r="O499" s="43"/>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row>
    <row r="500" spans="1:68" x14ac:dyDescent="0.25">
      <c r="A500" s="85" t="s">
        <v>128</v>
      </c>
      <c r="B500" s="62" t="s">
        <v>127</v>
      </c>
      <c r="C500" s="772">
        <f t="shared" si="11"/>
        <v>0</v>
      </c>
      <c r="D500" s="52">
        <v>0</v>
      </c>
      <c r="E500" s="52">
        <v>0</v>
      </c>
      <c r="F500" s="51">
        <v>0</v>
      </c>
      <c r="G500" s="51">
        <v>0</v>
      </c>
      <c r="H500" s="51">
        <v>0</v>
      </c>
      <c r="I500" s="51">
        <v>0</v>
      </c>
      <c r="J500" s="51">
        <v>0</v>
      </c>
      <c r="K500" s="51">
        <v>0</v>
      </c>
      <c r="L500" s="51">
        <v>0</v>
      </c>
      <c r="M500" s="50">
        <v>0</v>
      </c>
      <c r="N500" s="79"/>
      <c r="O500" s="43"/>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row>
    <row r="501" spans="1:68" x14ac:dyDescent="0.25">
      <c r="A501" s="85" t="s">
        <v>126</v>
      </c>
      <c r="B501" s="62" t="s">
        <v>125</v>
      </c>
      <c r="C501" s="772">
        <f t="shared" si="11"/>
        <v>0</v>
      </c>
      <c r="D501" s="52">
        <v>0</v>
      </c>
      <c r="E501" s="52">
        <v>0</v>
      </c>
      <c r="F501" s="51">
        <v>0</v>
      </c>
      <c r="G501" s="51">
        <v>0</v>
      </c>
      <c r="H501" s="51">
        <v>0</v>
      </c>
      <c r="I501" s="51">
        <v>0</v>
      </c>
      <c r="J501" s="51">
        <v>0</v>
      </c>
      <c r="K501" s="51">
        <v>0</v>
      </c>
      <c r="L501" s="51">
        <v>0</v>
      </c>
      <c r="M501" s="50">
        <v>0</v>
      </c>
      <c r="N501" s="79"/>
      <c r="O501" s="43"/>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row>
    <row r="502" spans="1:68" x14ac:dyDescent="0.25">
      <c r="A502" s="85" t="s">
        <v>124</v>
      </c>
      <c r="B502" s="59" t="s">
        <v>123</v>
      </c>
      <c r="C502" s="772">
        <f t="shared" si="11"/>
        <v>0</v>
      </c>
      <c r="D502" s="52">
        <v>0</v>
      </c>
      <c r="E502" s="52">
        <v>0</v>
      </c>
      <c r="F502" s="51">
        <v>0</v>
      </c>
      <c r="G502" s="51">
        <v>0</v>
      </c>
      <c r="H502" s="51">
        <v>0</v>
      </c>
      <c r="I502" s="51">
        <v>0</v>
      </c>
      <c r="J502" s="51">
        <v>0</v>
      </c>
      <c r="K502" s="51">
        <v>0</v>
      </c>
      <c r="L502" s="51">
        <v>0</v>
      </c>
      <c r="M502" s="50">
        <v>0</v>
      </c>
      <c r="N502" s="79"/>
      <c r="O502" s="43"/>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row>
    <row r="503" spans="1:68" x14ac:dyDescent="0.25">
      <c r="A503" s="85" t="s">
        <v>122</v>
      </c>
      <c r="B503" s="59" t="s">
        <v>121</v>
      </c>
      <c r="C503" s="772">
        <f t="shared" si="11"/>
        <v>0</v>
      </c>
      <c r="D503" s="52">
        <v>0</v>
      </c>
      <c r="E503" s="52">
        <v>0</v>
      </c>
      <c r="F503" s="51">
        <v>0</v>
      </c>
      <c r="G503" s="51">
        <v>0</v>
      </c>
      <c r="H503" s="51">
        <v>0</v>
      </c>
      <c r="I503" s="51">
        <v>0</v>
      </c>
      <c r="J503" s="51">
        <v>0</v>
      </c>
      <c r="K503" s="51">
        <v>0</v>
      </c>
      <c r="L503" s="51">
        <v>0</v>
      </c>
      <c r="M503" s="50">
        <v>0</v>
      </c>
      <c r="N503" s="79"/>
      <c r="O503" s="43"/>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row>
    <row r="504" spans="1:68" x14ac:dyDescent="0.25">
      <c r="A504" s="85" t="s">
        <v>120</v>
      </c>
      <c r="B504" s="107" t="s">
        <v>119</v>
      </c>
      <c r="C504" s="772">
        <f t="shared" si="11"/>
        <v>0</v>
      </c>
      <c r="D504" s="52">
        <v>0</v>
      </c>
      <c r="E504" s="52">
        <v>0</v>
      </c>
      <c r="F504" s="51">
        <v>0</v>
      </c>
      <c r="G504" s="51">
        <v>0</v>
      </c>
      <c r="H504" s="51">
        <v>0</v>
      </c>
      <c r="I504" s="51">
        <v>0</v>
      </c>
      <c r="J504" s="51">
        <v>0</v>
      </c>
      <c r="K504" s="51">
        <v>0</v>
      </c>
      <c r="L504" s="51">
        <v>0</v>
      </c>
      <c r="M504" s="50">
        <v>0</v>
      </c>
      <c r="N504" s="79"/>
      <c r="O504" s="43"/>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row>
    <row r="505" spans="1:68" x14ac:dyDescent="0.25">
      <c r="A505" s="85" t="s">
        <v>118</v>
      </c>
      <c r="B505" s="107" t="s">
        <v>117</v>
      </c>
      <c r="C505" s="772">
        <f t="shared" si="11"/>
        <v>0</v>
      </c>
      <c r="D505" s="52">
        <v>0</v>
      </c>
      <c r="E505" s="52">
        <v>0</v>
      </c>
      <c r="F505" s="51">
        <v>0</v>
      </c>
      <c r="G505" s="51">
        <v>0</v>
      </c>
      <c r="H505" s="51">
        <v>0</v>
      </c>
      <c r="I505" s="51">
        <v>0</v>
      </c>
      <c r="J505" s="51">
        <v>0</v>
      </c>
      <c r="K505" s="51">
        <v>0</v>
      </c>
      <c r="L505" s="51">
        <v>0</v>
      </c>
      <c r="M505" s="50">
        <v>0</v>
      </c>
      <c r="N505" s="79"/>
      <c r="O505" s="43"/>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row>
    <row r="506" spans="1:68" ht="29.25" x14ac:dyDescent="0.25">
      <c r="A506" s="85" t="s">
        <v>116</v>
      </c>
      <c r="B506" s="107" t="s">
        <v>115</v>
      </c>
      <c r="C506" s="772">
        <f t="shared" si="11"/>
        <v>0</v>
      </c>
      <c r="D506" s="52">
        <v>0</v>
      </c>
      <c r="E506" s="52">
        <v>0</v>
      </c>
      <c r="F506" s="51">
        <v>0</v>
      </c>
      <c r="G506" s="51">
        <v>0</v>
      </c>
      <c r="H506" s="51">
        <v>0</v>
      </c>
      <c r="I506" s="51">
        <v>0</v>
      </c>
      <c r="J506" s="51">
        <v>0</v>
      </c>
      <c r="K506" s="51">
        <v>0</v>
      </c>
      <c r="L506" s="51">
        <v>0</v>
      </c>
      <c r="M506" s="50">
        <v>0</v>
      </c>
      <c r="N506" s="79"/>
      <c r="O506" s="43"/>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row>
    <row r="507" spans="1:68" x14ac:dyDescent="0.25">
      <c r="A507" s="85" t="s">
        <v>114</v>
      </c>
      <c r="B507" s="107" t="s">
        <v>113</v>
      </c>
      <c r="C507" s="772">
        <f t="shared" si="11"/>
        <v>0</v>
      </c>
      <c r="D507" s="52">
        <v>0</v>
      </c>
      <c r="E507" s="52">
        <v>0</v>
      </c>
      <c r="F507" s="51">
        <v>0</v>
      </c>
      <c r="G507" s="51">
        <v>0</v>
      </c>
      <c r="H507" s="51">
        <v>0</v>
      </c>
      <c r="I507" s="51">
        <v>0</v>
      </c>
      <c r="J507" s="51">
        <v>0</v>
      </c>
      <c r="K507" s="51">
        <v>0</v>
      </c>
      <c r="L507" s="51">
        <v>0</v>
      </c>
      <c r="M507" s="50">
        <v>0</v>
      </c>
      <c r="N507" s="79"/>
      <c r="O507" s="43"/>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row>
    <row r="508" spans="1:68" x14ac:dyDescent="0.25">
      <c r="A508" s="85" t="s">
        <v>112</v>
      </c>
      <c r="B508" s="59" t="s">
        <v>111</v>
      </c>
      <c r="C508" s="772">
        <f t="shared" si="11"/>
        <v>0</v>
      </c>
      <c r="D508" s="52">
        <v>0</v>
      </c>
      <c r="E508" s="52">
        <v>0</v>
      </c>
      <c r="F508" s="51">
        <v>0</v>
      </c>
      <c r="G508" s="51">
        <v>0</v>
      </c>
      <c r="H508" s="51">
        <v>0</v>
      </c>
      <c r="I508" s="51">
        <v>0</v>
      </c>
      <c r="J508" s="51">
        <v>0</v>
      </c>
      <c r="K508" s="51">
        <v>0</v>
      </c>
      <c r="L508" s="51">
        <v>0</v>
      </c>
      <c r="M508" s="50">
        <v>0</v>
      </c>
      <c r="N508" s="79"/>
      <c r="O508" s="43"/>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row>
    <row r="509" spans="1:68" x14ac:dyDescent="0.25">
      <c r="A509" s="85" t="s">
        <v>110</v>
      </c>
      <c r="B509" s="59" t="s">
        <v>109</v>
      </c>
      <c r="C509" s="772">
        <f t="shared" si="11"/>
        <v>0</v>
      </c>
      <c r="D509" s="52">
        <v>0</v>
      </c>
      <c r="E509" s="52">
        <v>0</v>
      </c>
      <c r="F509" s="51">
        <v>0</v>
      </c>
      <c r="G509" s="51">
        <v>0</v>
      </c>
      <c r="H509" s="51">
        <v>0</v>
      </c>
      <c r="I509" s="51">
        <v>0</v>
      </c>
      <c r="J509" s="51">
        <v>0</v>
      </c>
      <c r="K509" s="51">
        <v>0</v>
      </c>
      <c r="L509" s="51">
        <v>0</v>
      </c>
      <c r="M509" s="50">
        <v>0</v>
      </c>
      <c r="N509" s="79"/>
      <c r="O509" s="43"/>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row>
    <row r="510" spans="1:68" x14ac:dyDescent="0.25">
      <c r="A510" s="85" t="s">
        <v>108</v>
      </c>
      <c r="B510" s="59" t="s">
        <v>107</v>
      </c>
      <c r="C510" s="772">
        <f t="shared" si="11"/>
        <v>0</v>
      </c>
      <c r="D510" s="52">
        <v>0</v>
      </c>
      <c r="E510" s="52">
        <v>0</v>
      </c>
      <c r="F510" s="51">
        <v>0</v>
      </c>
      <c r="G510" s="51">
        <v>0</v>
      </c>
      <c r="H510" s="51">
        <v>0</v>
      </c>
      <c r="I510" s="51">
        <v>0</v>
      </c>
      <c r="J510" s="51">
        <v>0</v>
      </c>
      <c r="K510" s="51">
        <v>0</v>
      </c>
      <c r="L510" s="51">
        <v>0</v>
      </c>
      <c r="M510" s="50">
        <v>0</v>
      </c>
      <c r="N510" s="79"/>
      <c r="O510" s="43"/>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row>
    <row r="511" spans="1:68" ht="29.25" x14ac:dyDescent="0.25">
      <c r="A511" s="85" t="s">
        <v>106</v>
      </c>
      <c r="B511" s="91" t="s">
        <v>105</v>
      </c>
      <c r="C511" s="772">
        <f t="shared" si="11"/>
        <v>0</v>
      </c>
      <c r="D511" s="52">
        <v>0</v>
      </c>
      <c r="E511" s="52">
        <v>0</v>
      </c>
      <c r="F511" s="51">
        <v>0</v>
      </c>
      <c r="G511" s="51">
        <v>0</v>
      </c>
      <c r="H511" s="51">
        <v>0</v>
      </c>
      <c r="I511" s="51">
        <v>0</v>
      </c>
      <c r="J511" s="51">
        <v>0</v>
      </c>
      <c r="K511" s="51">
        <v>0</v>
      </c>
      <c r="L511" s="51">
        <v>0</v>
      </c>
      <c r="M511" s="50">
        <v>0</v>
      </c>
      <c r="N511" s="79"/>
      <c r="O511" s="43"/>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row>
    <row r="512" spans="1:68" x14ac:dyDescent="0.25">
      <c r="A512" s="57" t="s">
        <v>104</v>
      </c>
      <c r="B512" s="59" t="s">
        <v>103</v>
      </c>
      <c r="C512" s="772">
        <f t="shared" si="11"/>
        <v>0</v>
      </c>
      <c r="D512" s="52">
        <v>0</v>
      </c>
      <c r="E512" s="52">
        <v>0</v>
      </c>
      <c r="F512" s="51">
        <v>0</v>
      </c>
      <c r="G512" s="51">
        <v>0</v>
      </c>
      <c r="H512" s="51">
        <v>0</v>
      </c>
      <c r="I512" s="51">
        <v>0</v>
      </c>
      <c r="J512" s="51">
        <v>0</v>
      </c>
      <c r="K512" s="51">
        <v>0</v>
      </c>
      <c r="L512" s="51">
        <v>0</v>
      </c>
      <c r="M512" s="50">
        <v>0</v>
      </c>
      <c r="N512" s="79"/>
      <c r="O512" s="43"/>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row>
    <row r="513" spans="1:68" ht="15.75" customHeight="1" x14ac:dyDescent="0.25">
      <c r="A513" s="57" t="s">
        <v>102</v>
      </c>
      <c r="B513" s="106" t="s">
        <v>101</v>
      </c>
      <c r="C513" s="772">
        <f t="shared" si="11"/>
        <v>0</v>
      </c>
      <c r="D513" s="52">
        <v>0</v>
      </c>
      <c r="E513" s="52">
        <v>0</v>
      </c>
      <c r="F513" s="51">
        <v>0</v>
      </c>
      <c r="G513" s="51">
        <v>0</v>
      </c>
      <c r="H513" s="51">
        <v>0</v>
      </c>
      <c r="I513" s="51">
        <v>0</v>
      </c>
      <c r="J513" s="51">
        <v>0</v>
      </c>
      <c r="K513" s="51">
        <v>0</v>
      </c>
      <c r="L513" s="51">
        <v>0</v>
      </c>
      <c r="M513" s="50">
        <v>0</v>
      </c>
      <c r="N513" s="79"/>
      <c r="O513" s="43"/>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row>
    <row r="514" spans="1:68" ht="29.25" x14ac:dyDescent="0.25">
      <c r="A514" s="57" t="s">
        <v>100</v>
      </c>
      <c r="B514" s="56" t="s">
        <v>99</v>
      </c>
      <c r="C514" s="772">
        <f t="shared" ref="C514:C515" si="12">SUM(D514:G514)+SUM(J514:K514)</f>
        <v>0</v>
      </c>
      <c r="D514" s="52">
        <v>0</v>
      </c>
      <c r="E514" s="52">
        <v>0</v>
      </c>
      <c r="F514" s="51">
        <v>0</v>
      </c>
      <c r="G514" s="51">
        <v>0</v>
      </c>
      <c r="H514" s="51">
        <v>0</v>
      </c>
      <c r="I514" s="51">
        <v>0</v>
      </c>
      <c r="J514" s="51">
        <v>0</v>
      </c>
      <c r="K514" s="51">
        <v>0</v>
      </c>
      <c r="L514" s="51">
        <v>0</v>
      </c>
      <c r="M514" s="50">
        <v>0</v>
      </c>
      <c r="N514" s="79"/>
      <c r="O514" s="43"/>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row>
    <row r="515" spans="1:68" x14ac:dyDescent="0.25">
      <c r="A515" s="57" t="s">
        <v>98</v>
      </c>
      <c r="B515" s="54" t="s">
        <v>97</v>
      </c>
      <c r="C515" s="772">
        <f t="shared" si="12"/>
        <v>0</v>
      </c>
      <c r="D515" s="52">
        <v>0</v>
      </c>
      <c r="E515" s="52">
        <v>0</v>
      </c>
      <c r="F515" s="51">
        <v>0</v>
      </c>
      <c r="G515" s="51">
        <v>0</v>
      </c>
      <c r="H515" s="51">
        <v>0</v>
      </c>
      <c r="I515" s="51">
        <v>0</v>
      </c>
      <c r="J515" s="51">
        <v>0</v>
      </c>
      <c r="K515" s="51">
        <v>0</v>
      </c>
      <c r="L515" s="51">
        <v>0</v>
      </c>
      <c r="M515" s="50">
        <v>0</v>
      </c>
      <c r="N515" s="79"/>
      <c r="O515" s="43"/>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row>
    <row r="516" spans="1:68" ht="15.75" thickBot="1" x14ac:dyDescent="0.3">
      <c r="A516" s="49" t="s">
        <v>96</v>
      </c>
      <c r="B516" s="48" t="s">
        <v>95</v>
      </c>
      <c r="C516" s="773">
        <f>SUM(D516:G516)+SUM(J516:K516)</f>
        <v>0</v>
      </c>
      <c r="D516" s="46">
        <v>0</v>
      </c>
      <c r="E516" s="46">
        <v>0</v>
      </c>
      <c r="F516" s="45">
        <v>0</v>
      </c>
      <c r="G516" s="45">
        <v>0</v>
      </c>
      <c r="H516" s="45">
        <v>0</v>
      </c>
      <c r="I516" s="45">
        <v>0</v>
      </c>
      <c r="J516" s="45">
        <v>0</v>
      </c>
      <c r="K516" s="45">
        <v>0</v>
      </c>
      <c r="L516" s="45">
        <v>0</v>
      </c>
      <c r="M516" s="44">
        <v>0</v>
      </c>
      <c r="N516" s="79"/>
      <c r="O516" s="43"/>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row>
    <row r="517" spans="1:68" ht="33.75" customHeight="1" thickTop="1" thickBot="1" x14ac:dyDescent="0.3">
      <c r="A517" s="892" t="s">
        <v>724</v>
      </c>
      <c r="B517" s="892"/>
      <c r="C517" s="892"/>
      <c r="D517" s="892"/>
      <c r="E517" s="892"/>
      <c r="F517" s="892"/>
      <c r="G517" s="892"/>
      <c r="H517" s="892"/>
      <c r="I517" s="892"/>
      <c r="J517" s="892"/>
      <c r="K517" s="892"/>
      <c r="L517" s="105" t="s">
        <v>171</v>
      </c>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row>
    <row r="518" spans="1:68" ht="16.5" customHeight="1" thickTop="1" thickBot="1" x14ac:dyDescent="0.3">
      <c r="A518" s="893" t="s">
        <v>170</v>
      </c>
      <c r="B518" s="896" t="s">
        <v>169</v>
      </c>
      <c r="C518" s="899" t="s">
        <v>192</v>
      </c>
      <c r="D518" s="902" t="s">
        <v>651</v>
      </c>
      <c r="E518" s="902"/>
      <c r="F518" s="902"/>
      <c r="G518" s="902"/>
      <c r="H518" s="902"/>
      <c r="I518" s="902"/>
      <c r="J518" s="902"/>
      <c r="K518" s="902"/>
      <c r="L518" s="903"/>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row>
    <row r="519" spans="1:68" ht="25.5" customHeight="1" thickBot="1" x14ac:dyDescent="0.3">
      <c r="A519" s="894"/>
      <c r="B519" s="897"/>
      <c r="C519" s="900"/>
      <c r="D519" s="904" t="s">
        <v>191</v>
      </c>
      <c r="E519" s="904"/>
      <c r="F519" s="904"/>
      <c r="G519" s="904"/>
      <c r="H519" s="904"/>
      <c r="I519" s="905"/>
      <c r="J519" s="906" t="s">
        <v>190</v>
      </c>
      <c r="K519" s="907"/>
      <c r="L519" s="908" t="s">
        <v>189</v>
      </c>
      <c r="M519" s="104"/>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row>
    <row r="520" spans="1:68" ht="15" customHeight="1" x14ac:dyDescent="0.25">
      <c r="A520" s="894"/>
      <c r="B520" s="897"/>
      <c r="C520" s="900"/>
      <c r="D520" s="911" t="s">
        <v>188</v>
      </c>
      <c r="E520" s="890" t="s">
        <v>187</v>
      </c>
      <c r="F520" s="890" t="s">
        <v>186</v>
      </c>
      <c r="G520" s="890" t="s">
        <v>185</v>
      </c>
      <c r="H520" s="890" t="s">
        <v>161</v>
      </c>
      <c r="I520" s="890" t="s">
        <v>184</v>
      </c>
      <c r="J520" s="890" t="s">
        <v>1</v>
      </c>
      <c r="K520" s="890" t="s">
        <v>159</v>
      </c>
      <c r="L520" s="909"/>
      <c r="M520" s="104"/>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row>
    <row r="521" spans="1:68" ht="45" customHeight="1" thickBot="1" x14ac:dyDescent="0.3">
      <c r="A521" s="895"/>
      <c r="B521" s="898"/>
      <c r="C521" s="901"/>
      <c r="D521" s="912"/>
      <c r="E521" s="891"/>
      <c r="F521" s="891"/>
      <c r="G521" s="891"/>
      <c r="H521" s="891"/>
      <c r="I521" s="891"/>
      <c r="J521" s="891"/>
      <c r="K521" s="891"/>
      <c r="L521" s="910"/>
      <c r="M521" s="104"/>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row>
    <row r="522" spans="1:68" ht="16.5" thickTop="1" thickBot="1" x14ac:dyDescent="0.3">
      <c r="A522" s="110" t="s">
        <v>2</v>
      </c>
      <c r="B522" s="620" t="s">
        <v>3</v>
      </c>
      <c r="C522" s="621">
        <v>1</v>
      </c>
      <c r="D522" s="102">
        <v>2</v>
      </c>
      <c r="E522" s="101">
        <v>3</v>
      </c>
      <c r="F522" s="101">
        <v>4</v>
      </c>
      <c r="G522" s="101">
        <v>5</v>
      </c>
      <c r="H522" s="101">
        <v>6</v>
      </c>
      <c r="I522" s="101">
        <v>7</v>
      </c>
      <c r="J522" s="101">
        <v>8</v>
      </c>
      <c r="K522" s="101">
        <v>9</v>
      </c>
      <c r="L522" s="70">
        <v>10</v>
      </c>
      <c r="M522" s="9"/>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row>
    <row r="523" spans="1:68" ht="15.75" thickTop="1" x14ac:dyDescent="0.25">
      <c r="A523" s="69" t="s">
        <v>158</v>
      </c>
      <c r="B523" s="100" t="s">
        <v>183</v>
      </c>
      <c r="C523" s="96">
        <v>0</v>
      </c>
      <c r="D523" s="94">
        <v>0</v>
      </c>
      <c r="E523" s="93">
        <v>0</v>
      </c>
      <c r="F523" s="93">
        <v>0</v>
      </c>
      <c r="G523" s="93">
        <v>0</v>
      </c>
      <c r="H523" s="93">
        <v>0</v>
      </c>
      <c r="I523" s="93">
        <v>0</v>
      </c>
      <c r="J523" s="93">
        <v>0</v>
      </c>
      <c r="K523" s="93">
        <v>0</v>
      </c>
      <c r="L523" s="92">
        <v>0</v>
      </c>
      <c r="M523" s="79"/>
      <c r="N523" s="43"/>
      <c r="O523" s="43"/>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row>
    <row r="524" spans="1:68" ht="28.5" x14ac:dyDescent="0.25">
      <c r="A524" s="98" t="s">
        <v>156</v>
      </c>
      <c r="B524" s="99" t="s">
        <v>182</v>
      </c>
      <c r="C524" s="96">
        <v>0</v>
      </c>
      <c r="D524" s="94">
        <v>0</v>
      </c>
      <c r="E524" s="93">
        <v>0</v>
      </c>
      <c r="F524" s="93">
        <v>0</v>
      </c>
      <c r="G524" s="93">
        <v>0</v>
      </c>
      <c r="H524" s="93">
        <v>0</v>
      </c>
      <c r="I524" s="93">
        <v>0</v>
      </c>
      <c r="J524" s="93">
        <v>0</v>
      </c>
      <c r="K524" s="93">
        <v>0</v>
      </c>
      <c r="L524" s="92">
        <v>0</v>
      </c>
      <c r="M524" s="79"/>
      <c r="N524" s="43"/>
      <c r="O524" s="43"/>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row>
    <row r="525" spans="1:68" x14ac:dyDescent="0.25">
      <c r="A525" s="69" t="s">
        <v>154</v>
      </c>
      <c r="B525" s="59" t="s">
        <v>181</v>
      </c>
      <c r="C525" s="96">
        <v>0</v>
      </c>
      <c r="D525" s="94">
        <v>0</v>
      </c>
      <c r="E525" s="93">
        <v>0</v>
      </c>
      <c r="F525" s="93">
        <v>0</v>
      </c>
      <c r="G525" s="93">
        <v>0</v>
      </c>
      <c r="H525" s="93">
        <v>0</v>
      </c>
      <c r="I525" s="93">
        <v>0</v>
      </c>
      <c r="J525" s="93">
        <v>0</v>
      </c>
      <c r="K525" s="93">
        <v>0</v>
      </c>
      <c r="L525" s="92">
        <v>0</v>
      </c>
      <c r="M525" s="79"/>
      <c r="N525" s="43"/>
      <c r="O525" s="43"/>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row>
    <row r="526" spans="1:68" x14ac:dyDescent="0.25">
      <c r="A526" s="98" t="s">
        <v>152</v>
      </c>
      <c r="B526" s="59" t="s">
        <v>180</v>
      </c>
      <c r="C526" s="96">
        <v>0</v>
      </c>
      <c r="D526" s="94">
        <v>0</v>
      </c>
      <c r="E526" s="93">
        <v>0</v>
      </c>
      <c r="F526" s="93">
        <v>0</v>
      </c>
      <c r="G526" s="93">
        <v>0</v>
      </c>
      <c r="H526" s="93">
        <v>0</v>
      </c>
      <c r="I526" s="93">
        <v>0</v>
      </c>
      <c r="J526" s="93">
        <v>0</v>
      </c>
      <c r="K526" s="93">
        <v>0</v>
      </c>
      <c r="L526" s="92">
        <v>0</v>
      </c>
      <c r="M526" s="79"/>
      <c r="N526" s="43"/>
      <c r="O526" s="43"/>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row>
    <row r="527" spans="1:68" x14ac:dyDescent="0.25">
      <c r="A527" s="98" t="s">
        <v>150</v>
      </c>
      <c r="B527" s="97" t="s">
        <v>179</v>
      </c>
      <c r="C527" s="96">
        <v>0</v>
      </c>
      <c r="D527" s="94">
        <v>0</v>
      </c>
      <c r="E527" s="93">
        <v>0</v>
      </c>
      <c r="F527" s="93">
        <v>0</v>
      </c>
      <c r="G527" s="93">
        <v>0</v>
      </c>
      <c r="H527" s="93">
        <v>0</v>
      </c>
      <c r="I527" s="93">
        <v>0</v>
      </c>
      <c r="J527" s="93">
        <v>0</v>
      </c>
      <c r="K527" s="93">
        <v>0</v>
      </c>
      <c r="L527" s="92">
        <v>0</v>
      </c>
      <c r="M527" s="79"/>
      <c r="N527" s="43"/>
      <c r="O527" s="43"/>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row>
    <row r="528" spans="1:68" x14ac:dyDescent="0.25">
      <c r="A528" s="69" t="s">
        <v>148</v>
      </c>
      <c r="B528" s="97" t="s">
        <v>178</v>
      </c>
      <c r="C528" s="96">
        <v>0</v>
      </c>
      <c r="D528" s="94">
        <v>0</v>
      </c>
      <c r="E528" s="93">
        <v>0</v>
      </c>
      <c r="F528" s="93">
        <v>0</v>
      </c>
      <c r="G528" s="93">
        <v>0</v>
      </c>
      <c r="H528" s="93">
        <v>0</v>
      </c>
      <c r="I528" s="93">
        <v>0</v>
      </c>
      <c r="J528" s="93">
        <v>0</v>
      </c>
      <c r="K528" s="93">
        <v>0</v>
      </c>
      <c r="L528" s="92">
        <v>0</v>
      </c>
      <c r="M528" s="79"/>
      <c r="N528" s="43"/>
      <c r="O528" s="43"/>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row>
    <row r="529" spans="1:68" x14ac:dyDescent="0.25">
      <c r="A529" s="69" t="s">
        <v>146</v>
      </c>
      <c r="B529" s="97" t="s">
        <v>177</v>
      </c>
      <c r="C529" s="96">
        <v>0</v>
      </c>
      <c r="D529" s="94">
        <v>0</v>
      </c>
      <c r="E529" s="93">
        <v>0</v>
      </c>
      <c r="F529" s="93">
        <v>0</v>
      </c>
      <c r="G529" s="93">
        <v>0</v>
      </c>
      <c r="H529" s="93">
        <v>0</v>
      </c>
      <c r="I529" s="93">
        <v>0</v>
      </c>
      <c r="J529" s="93">
        <v>0</v>
      </c>
      <c r="K529" s="93">
        <v>0</v>
      </c>
      <c r="L529" s="92">
        <v>0</v>
      </c>
      <c r="M529" s="79"/>
      <c r="N529" s="43"/>
      <c r="O529" s="43"/>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row>
    <row r="530" spans="1:68" x14ac:dyDescent="0.25">
      <c r="A530" s="69" t="s">
        <v>144</v>
      </c>
      <c r="B530" s="97" t="s">
        <v>176</v>
      </c>
      <c r="C530" s="96">
        <v>0</v>
      </c>
      <c r="D530" s="94">
        <v>0</v>
      </c>
      <c r="E530" s="93">
        <v>0</v>
      </c>
      <c r="F530" s="93">
        <v>0</v>
      </c>
      <c r="G530" s="93">
        <v>0</v>
      </c>
      <c r="H530" s="93">
        <v>0</v>
      </c>
      <c r="I530" s="93">
        <v>0</v>
      </c>
      <c r="J530" s="93">
        <v>0</v>
      </c>
      <c r="K530" s="93">
        <v>0</v>
      </c>
      <c r="L530" s="92">
        <v>0</v>
      </c>
      <c r="M530" s="79"/>
      <c r="N530" s="43"/>
      <c r="O530" s="43"/>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row>
    <row r="531" spans="1:68" x14ac:dyDescent="0.25">
      <c r="A531" s="69" t="s">
        <v>142</v>
      </c>
      <c r="B531" s="59" t="s">
        <v>175</v>
      </c>
      <c r="C531" s="95">
        <v>0</v>
      </c>
      <c r="D531" s="94">
        <v>0</v>
      </c>
      <c r="E531" s="93">
        <v>0</v>
      </c>
      <c r="F531" s="93">
        <v>0</v>
      </c>
      <c r="G531" s="93">
        <v>0</v>
      </c>
      <c r="H531" s="93">
        <v>0</v>
      </c>
      <c r="I531" s="93">
        <v>0</v>
      </c>
      <c r="J531" s="93">
        <v>0</v>
      </c>
      <c r="K531" s="93">
        <v>0</v>
      </c>
      <c r="L531" s="92">
        <v>0</v>
      </c>
      <c r="M531" s="79"/>
      <c r="N531" s="43"/>
      <c r="O531" s="43"/>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row>
    <row r="532" spans="1:68" ht="29.25" x14ac:dyDescent="0.25">
      <c r="A532" s="60" t="s">
        <v>140</v>
      </c>
      <c r="B532" s="91" t="s">
        <v>174</v>
      </c>
      <c r="C532" s="89">
        <v>0</v>
      </c>
      <c r="D532" s="88">
        <v>0</v>
      </c>
      <c r="E532" s="87">
        <v>0</v>
      </c>
      <c r="F532" s="87">
        <v>0</v>
      </c>
      <c r="G532" s="87">
        <v>0</v>
      </c>
      <c r="H532" s="87">
        <v>0</v>
      </c>
      <c r="I532" s="87">
        <v>0</v>
      </c>
      <c r="J532" s="87">
        <v>0</v>
      </c>
      <c r="K532" s="87">
        <v>0</v>
      </c>
      <c r="L532" s="86">
        <v>0</v>
      </c>
      <c r="M532" s="79"/>
      <c r="N532" s="43"/>
      <c r="O532" s="43"/>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row>
    <row r="533" spans="1:68" ht="28.5" x14ac:dyDescent="0.25">
      <c r="A533" s="60" t="s">
        <v>138</v>
      </c>
      <c r="B533" s="90" t="s">
        <v>173</v>
      </c>
      <c r="C533" s="89">
        <v>0</v>
      </c>
      <c r="D533" s="88">
        <v>0</v>
      </c>
      <c r="E533" s="87">
        <v>0</v>
      </c>
      <c r="F533" s="87">
        <v>0</v>
      </c>
      <c r="G533" s="87">
        <v>0</v>
      </c>
      <c r="H533" s="87">
        <v>0</v>
      </c>
      <c r="I533" s="87">
        <v>0</v>
      </c>
      <c r="J533" s="87">
        <v>0</v>
      </c>
      <c r="K533" s="87">
        <v>0</v>
      </c>
      <c r="L533" s="86">
        <v>0</v>
      </c>
      <c r="M533" s="79"/>
      <c r="N533" s="43"/>
      <c r="O533" s="43"/>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row>
    <row r="534" spans="1:68" ht="43.5" thickBot="1" x14ac:dyDescent="0.3">
      <c r="A534" s="85" t="s">
        <v>136</v>
      </c>
      <c r="B534" s="84" t="s">
        <v>172</v>
      </c>
      <c r="C534" s="83">
        <v>0</v>
      </c>
      <c r="D534" s="82">
        <v>0</v>
      </c>
      <c r="E534" s="81">
        <v>0</v>
      </c>
      <c r="F534" s="81">
        <v>0</v>
      </c>
      <c r="G534" s="81">
        <v>0</v>
      </c>
      <c r="H534" s="81">
        <v>0</v>
      </c>
      <c r="I534" s="81">
        <v>0</v>
      </c>
      <c r="J534" s="81">
        <v>0</v>
      </c>
      <c r="K534" s="81">
        <v>0</v>
      </c>
      <c r="L534" s="80">
        <v>0</v>
      </c>
      <c r="M534" s="79"/>
      <c r="N534" s="43"/>
      <c r="O534" s="43"/>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row>
    <row r="535" spans="1:68" ht="31.5" customHeight="1" thickTop="1" thickBot="1" x14ac:dyDescent="0.3">
      <c r="A535" s="875" t="s">
        <v>725</v>
      </c>
      <c r="B535" s="875"/>
      <c r="C535" s="875"/>
      <c r="D535" s="875"/>
      <c r="E535" s="875"/>
      <c r="F535" s="875"/>
      <c r="G535" s="875"/>
      <c r="H535" s="875"/>
      <c r="I535" s="875"/>
      <c r="J535" s="875"/>
      <c r="K535" s="875"/>
      <c r="L535" s="875"/>
      <c r="M535" s="875"/>
      <c r="N535" s="2" t="s">
        <v>171</v>
      </c>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row>
    <row r="536" spans="1:68" ht="13.5" customHeight="1" thickTop="1" x14ac:dyDescent="0.25">
      <c r="A536" s="876" t="s">
        <v>170</v>
      </c>
      <c r="B536" s="879" t="s">
        <v>169</v>
      </c>
      <c r="C536" s="882" t="s">
        <v>168</v>
      </c>
      <c r="D536" s="885" t="s">
        <v>652</v>
      </c>
      <c r="E536" s="886"/>
      <c r="F536" s="886"/>
      <c r="G536" s="886"/>
      <c r="H536" s="886"/>
      <c r="I536" s="886"/>
      <c r="J536" s="886"/>
      <c r="K536" s="886"/>
      <c r="L536" s="886"/>
      <c r="M536" s="886"/>
      <c r="N536" s="887"/>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row>
    <row r="537" spans="1:68" ht="12.75" customHeight="1" x14ac:dyDescent="0.25">
      <c r="A537" s="877"/>
      <c r="B537" s="880"/>
      <c r="C537" s="883"/>
      <c r="D537" s="888" t="s">
        <v>167</v>
      </c>
      <c r="E537" s="869" t="s">
        <v>189</v>
      </c>
      <c r="F537" s="869" t="s">
        <v>166</v>
      </c>
      <c r="G537" s="869" t="s">
        <v>165</v>
      </c>
      <c r="H537" s="869" t="s">
        <v>164</v>
      </c>
      <c r="I537" s="869" t="s">
        <v>163</v>
      </c>
      <c r="J537" s="871" t="s">
        <v>184</v>
      </c>
      <c r="K537" s="869" t="s">
        <v>162</v>
      </c>
      <c r="L537" s="869" t="s">
        <v>161</v>
      </c>
      <c r="M537" s="873" t="s">
        <v>160</v>
      </c>
      <c r="N537" s="874"/>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row>
    <row r="538" spans="1:68" ht="87.75" customHeight="1" thickBot="1" x14ac:dyDescent="0.3">
      <c r="A538" s="878"/>
      <c r="B538" s="881"/>
      <c r="C538" s="884"/>
      <c r="D538" s="889"/>
      <c r="E538" s="870"/>
      <c r="F538" s="870"/>
      <c r="G538" s="870"/>
      <c r="H538" s="870"/>
      <c r="I538" s="870"/>
      <c r="J538" s="872"/>
      <c r="K538" s="870"/>
      <c r="L538" s="870"/>
      <c r="M538" s="78" t="s">
        <v>1</v>
      </c>
      <c r="N538" s="77" t="s">
        <v>159</v>
      </c>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row>
    <row r="539" spans="1:68" ht="16.5" thickTop="1" thickBot="1" x14ac:dyDescent="0.3">
      <c r="A539" s="76" t="s">
        <v>2</v>
      </c>
      <c r="B539" s="75" t="s">
        <v>3</v>
      </c>
      <c r="C539" s="74">
        <v>1</v>
      </c>
      <c r="D539" s="73">
        <v>2</v>
      </c>
      <c r="E539" s="72">
        <v>3</v>
      </c>
      <c r="F539" s="72">
        <v>4</v>
      </c>
      <c r="G539" s="72">
        <v>5</v>
      </c>
      <c r="H539" s="72">
        <v>6</v>
      </c>
      <c r="I539" s="72">
        <v>7</v>
      </c>
      <c r="J539" s="72">
        <v>8</v>
      </c>
      <c r="K539" s="72">
        <v>9</v>
      </c>
      <c r="L539" s="72">
        <v>10</v>
      </c>
      <c r="M539" s="71">
        <v>11</v>
      </c>
      <c r="N539" s="70">
        <v>12</v>
      </c>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row>
    <row r="540" spans="1:68" ht="15.75" thickTop="1" x14ac:dyDescent="0.25">
      <c r="A540" s="69" t="s">
        <v>158</v>
      </c>
      <c r="B540" s="59" t="s">
        <v>157</v>
      </c>
      <c r="C540" s="68">
        <v>0</v>
      </c>
      <c r="D540" s="65">
        <v>0</v>
      </c>
      <c r="E540" s="64">
        <v>0</v>
      </c>
      <c r="F540" s="64">
        <v>0</v>
      </c>
      <c r="G540" s="64">
        <v>0</v>
      </c>
      <c r="H540" s="64">
        <v>0</v>
      </c>
      <c r="I540" s="64">
        <v>0</v>
      </c>
      <c r="J540" s="64">
        <v>0</v>
      </c>
      <c r="K540" s="64">
        <v>0</v>
      </c>
      <c r="L540" s="64">
        <v>0</v>
      </c>
      <c r="M540" s="64">
        <v>0</v>
      </c>
      <c r="N540" s="67">
        <v>0</v>
      </c>
      <c r="O540" s="18"/>
      <c r="P540" s="43"/>
      <c r="Q540" s="43"/>
      <c r="R540" s="43"/>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row>
    <row r="541" spans="1:68" x14ac:dyDescent="0.25">
      <c r="A541" s="60" t="s">
        <v>156</v>
      </c>
      <c r="B541" s="59" t="s">
        <v>155</v>
      </c>
      <c r="C541" s="66">
        <v>0</v>
      </c>
      <c r="D541" s="65">
        <v>0</v>
      </c>
      <c r="E541" s="64">
        <v>0</v>
      </c>
      <c r="F541" s="64">
        <v>0</v>
      </c>
      <c r="G541" s="64">
        <v>0</v>
      </c>
      <c r="H541" s="64">
        <v>0</v>
      </c>
      <c r="I541" s="64">
        <v>0</v>
      </c>
      <c r="J541" s="64">
        <v>0</v>
      </c>
      <c r="K541" s="64">
        <v>0</v>
      </c>
      <c r="L541" s="64">
        <v>0</v>
      </c>
      <c r="M541" s="64">
        <v>0</v>
      </c>
      <c r="N541" s="63">
        <v>0</v>
      </c>
      <c r="O541" s="18"/>
      <c r="P541" s="43"/>
      <c r="Q541" s="43"/>
      <c r="R541" s="43"/>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row>
    <row r="542" spans="1:68" x14ac:dyDescent="0.25">
      <c r="A542" s="60" t="s">
        <v>154</v>
      </c>
      <c r="B542" s="59" t="s">
        <v>153</v>
      </c>
      <c r="C542" s="53">
        <v>0</v>
      </c>
      <c r="D542" s="52">
        <v>0</v>
      </c>
      <c r="E542" s="51">
        <v>0</v>
      </c>
      <c r="F542" s="51">
        <v>0</v>
      </c>
      <c r="G542" s="51">
        <v>0</v>
      </c>
      <c r="H542" s="51">
        <v>0</v>
      </c>
      <c r="I542" s="51">
        <v>0</v>
      </c>
      <c r="J542" s="51">
        <v>0</v>
      </c>
      <c r="K542" s="51">
        <v>0</v>
      </c>
      <c r="L542" s="51">
        <v>0</v>
      </c>
      <c r="M542" s="51">
        <v>0</v>
      </c>
      <c r="N542" s="50">
        <v>0</v>
      </c>
      <c r="O542" s="18"/>
      <c r="P542" s="43"/>
      <c r="Q542" s="43"/>
      <c r="R542" s="43"/>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row>
    <row r="543" spans="1:68" x14ac:dyDescent="0.25">
      <c r="A543" s="60" t="s">
        <v>152</v>
      </c>
      <c r="B543" s="59" t="s">
        <v>151</v>
      </c>
      <c r="C543" s="53">
        <v>0</v>
      </c>
      <c r="D543" s="52">
        <v>0</v>
      </c>
      <c r="E543" s="51">
        <v>0</v>
      </c>
      <c r="F543" s="51">
        <v>0</v>
      </c>
      <c r="G543" s="51">
        <v>0</v>
      </c>
      <c r="H543" s="51">
        <v>0</v>
      </c>
      <c r="I543" s="51">
        <v>0</v>
      </c>
      <c r="J543" s="51">
        <v>0</v>
      </c>
      <c r="K543" s="51">
        <v>0</v>
      </c>
      <c r="L543" s="51">
        <v>0</v>
      </c>
      <c r="M543" s="51">
        <v>0</v>
      </c>
      <c r="N543" s="50">
        <v>0</v>
      </c>
      <c r="O543" s="18"/>
      <c r="P543" s="43"/>
      <c r="Q543" s="43"/>
      <c r="R543" s="43"/>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row>
    <row r="544" spans="1:68" x14ac:dyDescent="0.25">
      <c r="A544" s="60" t="s">
        <v>150</v>
      </c>
      <c r="B544" s="59" t="s">
        <v>149</v>
      </c>
      <c r="C544" s="53">
        <v>0</v>
      </c>
      <c r="D544" s="52">
        <v>0</v>
      </c>
      <c r="E544" s="51">
        <v>0</v>
      </c>
      <c r="F544" s="51">
        <v>0</v>
      </c>
      <c r="G544" s="51">
        <v>0</v>
      </c>
      <c r="H544" s="51">
        <v>0</v>
      </c>
      <c r="I544" s="51">
        <v>0</v>
      </c>
      <c r="J544" s="51">
        <v>0</v>
      </c>
      <c r="K544" s="51">
        <v>0</v>
      </c>
      <c r="L544" s="51">
        <v>0</v>
      </c>
      <c r="M544" s="51">
        <v>0</v>
      </c>
      <c r="N544" s="50">
        <v>0</v>
      </c>
      <c r="O544" s="18"/>
      <c r="P544" s="43"/>
      <c r="Q544" s="43"/>
      <c r="R544" s="43"/>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row>
    <row r="545" spans="1:68" x14ac:dyDescent="0.25">
      <c r="A545" s="60" t="s">
        <v>148</v>
      </c>
      <c r="B545" s="59" t="s">
        <v>147</v>
      </c>
      <c r="C545" s="53">
        <v>0</v>
      </c>
      <c r="D545" s="52">
        <v>0</v>
      </c>
      <c r="E545" s="51">
        <v>0</v>
      </c>
      <c r="F545" s="51">
        <v>0</v>
      </c>
      <c r="G545" s="51">
        <v>0</v>
      </c>
      <c r="H545" s="51">
        <v>0</v>
      </c>
      <c r="I545" s="51">
        <v>0</v>
      </c>
      <c r="J545" s="51">
        <v>0</v>
      </c>
      <c r="K545" s="51">
        <v>0</v>
      </c>
      <c r="L545" s="51">
        <v>0</v>
      </c>
      <c r="M545" s="51">
        <v>0</v>
      </c>
      <c r="N545" s="50">
        <v>0</v>
      </c>
      <c r="O545" s="18"/>
      <c r="P545" s="43"/>
      <c r="Q545" s="43"/>
      <c r="R545" s="43"/>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row>
    <row r="546" spans="1:68" x14ac:dyDescent="0.25">
      <c r="A546" s="60" t="s">
        <v>146</v>
      </c>
      <c r="B546" s="59" t="s">
        <v>145</v>
      </c>
      <c r="C546" s="53">
        <v>0</v>
      </c>
      <c r="D546" s="52">
        <v>0</v>
      </c>
      <c r="E546" s="51">
        <v>0</v>
      </c>
      <c r="F546" s="51">
        <v>0</v>
      </c>
      <c r="G546" s="51">
        <v>0</v>
      </c>
      <c r="H546" s="51">
        <v>0</v>
      </c>
      <c r="I546" s="51">
        <v>0</v>
      </c>
      <c r="J546" s="51">
        <v>0</v>
      </c>
      <c r="K546" s="51">
        <v>0</v>
      </c>
      <c r="L546" s="51">
        <v>0</v>
      </c>
      <c r="M546" s="51">
        <v>0</v>
      </c>
      <c r="N546" s="50">
        <v>0</v>
      </c>
      <c r="O546" s="18"/>
      <c r="P546" s="43"/>
      <c r="Q546" s="43"/>
      <c r="R546" s="43"/>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row>
    <row r="547" spans="1:68" x14ac:dyDescent="0.25">
      <c r="A547" s="60" t="s">
        <v>144</v>
      </c>
      <c r="B547" s="59" t="s">
        <v>143</v>
      </c>
      <c r="C547" s="53">
        <v>0</v>
      </c>
      <c r="D547" s="52">
        <v>0</v>
      </c>
      <c r="E547" s="51">
        <v>0</v>
      </c>
      <c r="F547" s="51">
        <v>0</v>
      </c>
      <c r="G547" s="51">
        <v>0</v>
      </c>
      <c r="H547" s="51">
        <v>0</v>
      </c>
      <c r="I547" s="51">
        <v>0</v>
      </c>
      <c r="J547" s="51">
        <v>0</v>
      </c>
      <c r="K547" s="51">
        <v>0</v>
      </c>
      <c r="L547" s="51">
        <v>0</v>
      </c>
      <c r="M547" s="51">
        <v>0</v>
      </c>
      <c r="N547" s="50">
        <v>0</v>
      </c>
      <c r="O547" s="18"/>
      <c r="P547" s="43"/>
      <c r="Q547" s="43"/>
      <c r="R547" s="43"/>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row>
    <row r="548" spans="1:68" x14ac:dyDescent="0.25">
      <c r="A548" s="60" t="s">
        <v>142</v>
      </c>
      <c r="B548" s="59" t="s">
        <v>141</v>
      </c>
      <c r="C548" s="53">
        <v>0</v>
      </c>
      <c r="D548" s="52">
        <v>0</v>
      </c>
      <c r="E548" s="51">
        <v>0</v>
      </c>
      <c r="F548" s="51">
        <v>0</v>
      </c>
      <c r="G548" s="51">
        <v>0</v>
      </c>
      <c r="H548" s="51">
        <v>0</v>
      </c>
      <c r="I548" s="51">
        <v>0</v>
      </c>
      <c r="J548" s="51">
        <v>0</v>
      </c>
      <c r="K548" s="51">
        <v>0</v>
      </c>
      <c r="L548" s="51">
        <v>0</v>
      </c>
      <c r="M548" s="51">
        <v>0</v>
      </c>
      <c r="N548" s="50">
        <v>0</v>
      </c>
      <c r="O548" s="18"/>
      <c r="P548" s="43"/>
      <c r="Q548" s="43"/>
      <c r="R548" s="43"/>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row>
    <row r="549" spans="1:68" x14ac:dyDescent="0.25">
      <c r="A549" s="60" t="s">
        <v>140</v>
      </c>
      <c r="B549" s="59" t="s">
        <v>139</v>
      </c>
      <c r="C549" s="53">
        <v>0</v>
      </c>
      <c r="D549" s="52">
        <v>0</v>
      </c>
      <c r="E549" s="51">
        <v>0</v>
      </c>
      <c r="F549" s="51">
        <v>0</v>
      </c>
      <c r="G549" s="51">
        <v>0</v>
      </c>
      <c r="H549" s="51">
        <v>0</v>
      </c>
      <c r="I549" s="51">
        <v>0</v>
      </c>
      <c r="J549" s="51">
        <v>0</v>
      </c>
      <c r="K549" s="51">
        <v>0</v>
      </c>
      <c r="L549" s="51">
        <v>0</v>
      </c>
      <c r="M549" s="51">
        <v>0</v>
      </c>
      <c r="N549" s="50">
        <v>0</v>
      </c>
      <c r="O549" s="18"/>
      <c r="P549" s="43"/>
      <c r="Q549" s="43"/>
      <c r="R549" s="43"/>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row>
    <row r="550" spans="1:68" x14ac:dyDescent="0.25">
      <c r="A550" s="60" t="s">
        <v>138</v>
      </c>
      <c r="B550" s="59" t="s">
        <v>137</v>
      </c>
      <c r="C550" s="53">
        <v>0</v>
      </c>
      <c r="D550" s="52">
        <v>0</v>
      </c>
      <c r="E550" s="51">
        <v>0</v>
      </c>
      <c r="F550" s="51">
        <v>0</v>
      </c>
      <c r="G550" s="51">
        <v>0</v>
      </c>
      <c r="H550" s="51">
        <v>0</v>
      </c>
      <c r="I550" s="51">
        <v>0</v>
      </c>
      <c r="J550" s="51">
        <v>0</v>
      </c>
      <c r="K550" s="51">
        <v>0</v>
      </c>
      <c r="L550" s="51">
        <v>0</v>
      </c>
      <c r="M550" s="51">
        <v>0</v>
      </c>
      <c r="N550" s="50">
        <v>0</v>
      </c>
      <c r="O550" s="18"/>
      <c r="P550" s="43"/>
      <c r="Q550" s="43"/>
      <c r="R550" s="43"/>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row>
    <row r="551" spans="1:68" x14ac:dyDescent="0.25">
      <c r="A551" s="60" t="s">
        <v>136</v>
      </c>
      <c r="B551" s="59" t="s">
        <v>135</v>
      </c>
      <c r="C551" s="53">
        <v>0</v>
      </c>
      <c r="D551" s="52">
        <v>0</v>
      </c>
      <c r="E551" s="51">
        <v>0</v>
      </c>
      <c r="F551" s="51">
        <v>0</v>
      </c>
      <c r="G551" s="51">
        <v>0</v>
      </c>
      <c r="H551" s="51">
        <v>0</v>
      </c>
      <c r="I551" s="51">
        <v>0</v>
      </c>
      <c r="J551" s="51">
        <v>0</v>
      </c>
      <c r="K551" s="51">
        <v>0</v>
      </c>
      <c r="L551" s="51">
        <v>0</v>
      </c>
      <c r="M551" s="51">
        <v>0</v>
      </c>
      <c r="N551" s="50">
        <v>0</v>
      </c>
      <c r="O551" s="18"/>
      <c r="P551" s="43"/>
      <c r="Q551" s="43"/>
      <c r="R551" s="43"/>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row>
    <row r="552" spans="1:68" x14ac:dyDescent="0.25">
      <c r="A552" s="60" t="s">
        <v>134</v>
      </c>
      <c r="B552" s="59" t="s">
        <v>133</v>
      </c>
      <c r="C552" s="53">
        <v>0</v>
      </c>
      <c r="D552" s="52">
        <v>0</v>
      </c>
      <c r="E552" s="51">
        <v>0</v>
      </c>
      <c r="F552" s="51">
        <v>0</v>
      </c>
      <c r="G552" s="51">
        <v>0</v>
      </c>
      <c r="H552" s="51">
        <v>0</v>
      </c>
      <c r="I552" s="51">
        <v>0</v>
      </c>
      <c r="J552" s="51">
        <v>0</v>
      </c>
      <c r="K552" s="51">
        <v>0</v>
      </c>
      <c r="L552" s="51">
        <v>0</v>
      </c>
      <c r="M552" s="51">
        <v>0</v>
      </c>
      <c r="N552" s="50">
        <v>0</v>
      </c>
      <c r="O552" s="18"/>
      <c r="P552" s="43"/>
      <c r="Q552" s="43"/>
      <c r="R552" s="43"/>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row>
    <row r="553" spans="1:68" x14ac:dyDescent="0.25">
      <c r="A553" s="60" t="s">
        <v>132</v>
      </c>
      <c r="B553" s="62" t="s">
        <v>131</v>
      </c>
      <c r="C553" s="53">
        <v>0</v>
      </c>
      <c r="D553" s="52">
        <v>0</v>
      </c>
      <c r="E553" s="51">
        <v>0</v>
      </c>
      <c r="F553" s="51">
        <v>0</v>
      </c>
      <c r="G553" s="51">
        <v>0</v>
      </c>
      <c r="H553" s="51">
        <v>0</v>
      </c>
      <c r="I553" s="51">
        <v>0</v>
      </c>
      <c r="J553" s="51">
        <v>0</v>
      </c>
      <c r="K553" s="51">
        <v>0</v>
      </c>
      <c r="L553" s="51">
        <v>0</v>
      </c>
      <c r="M553" s="51">
        <v>0</v>
      </c>
      <c r="N553" s="50">
        <v>0</v>
      </c>
      <c r="O553" s="18"/>
      <c r="P553" s="43"/>
      <c r="Q553" s="43"/>
      <c r="R553" s="43"/>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row>
    <row r="554" spans="1:68" x14ac:dyDescent="0.25">
      <c r="A554" s="60" t="s">
        <v>130</v>
      </c>
      <c r="B554" s="62" t="s">
        <v>129</v>
      </c>
      <c r="C554" s="53">
        <v>0</v>
      </c>
      <c r="D554" s="52">
        <v>0</v>
      </c>
      <c r="E554" s="51">
        <v>0</v>
      </c>
      <c r="F554" s="51">
        <v>0</v>
      </c>
      <c r="G554" s="51">
        <v>0</v>
      </c>
      <c r="H554" s="51">
        <v>0</v>
      </c>
      <c r="I554" s="51">
        <v>0</v>
      </c>
      <c r="J554" s="51">
        <v>0</v>
      </c>
      <c r="K554" s="51">
        <v>0</v>
      </c>
      <c r="L554" s="51">
        <v>0</v>
      </c>
      <c r="M554" s="51">
        <v>0</v>
      </c>
      <c r="N554" s="50">
        <v>0</v>
      </c>
      <c r="O554" s="18"/>
      <c r="P554" s="43"/>
      <c r="Q554" s="43"/>
      <c r="R554" s="43"/>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c r="BP554" s="18"/>
    </row>
    <row r="555" spans="1:68" x14ac:dyDescent="0.25">
      <c r="A555" s="60" t="s">
        <v>128</v>
      </c>
      <c r="B555" s="62" t="s">
        <v>127</v>
      </c>
      <c r="C555" s="53">
        <v>0</v>
      </c>
      <c r="D555" s="52">
        <v>0</v>
      </c>
      <c r="E555" s="51">
        <v>0</v>
      </c>
      <c r="F555" s="51">
        <v>0</v>
      </c>
      <c r="G555" s="51">
        <v>0</v>
      </c>
      <c r="H555" s="51">
        <v>0</v>
      </c>
      <c r="I555" s="51">
        <v>0</v>
      </c>
      <c r="J555" s="51">
        <v>0</v>
      </c>
      <c r="K555" s="51">
        <v>0</v>
      </c>
      <c r="L555" s="51">
        <v>0</v>
      </c>
      <c r="M555" s="51">
        <v>0</v>
      </c>
      <c r="N555" s="50">
        <v>0</v>
      </c>
      <c r="O555" s="18"/>
      <c r="P555" s="43"/>
      <c r="Q555" s="43"/>
      <c r="R555" s="43"/>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row>
    <row r="556" spans="1:68" x14ac:dyDescent="0.25">
      <c r="A556" s="60" t="s">
        <v>126</v>
      </c>
      <c r="B556" s="62" t="s">
        <v>125</v>
      </c>
      <c r="C556" s="53">
        <v>0</v>
      </c>
      <c r="D556" s="52">
        <v>0</v>
      </c>
      <c r="E556" s="51">
        <v>0</v>
      </c>
      <c r="F556" s="51">
        <v>0</v>
      </c>
      <c r="G556" s="51">
        <v>0</v>
      </c>
      <c r="H556" s="51">
        <v>0</v>
      </c>
      <c r="I556" s="51">
        <v>0</v>
      </c>
      <c r="J556" s="51">
        <v>0</v>
      </c>
      <c r="K556" s="51">
        <v>0</v>
      </c>
      <c r="L556" s="51">
        <v>0</v>
      </c>
      <c r="M556" s="51">
        <v>0</v>
      </c>
      <c r="N556" s="50">
        <v>0</v>
      </c>
      <c r="O556" s="18"/>
      <c r="P556" s="43"/>
      <c r="Q556" s="43"/>
      <c r="R556" s="43"/>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row>
    <row r="557" spans="1:68" x14ac:dyDescent="0.25">
      <c r="A557" s="60" t="s">
        <v>124</v>
      </c>
      <c r="B557" s="59" t="s">
        <v>123</v>
      </c>
      <c r="C557" s="53">
        <v>0</v>
      </c>
      <c r="D557" s="52">
        <v>0</v>
      </c>
      <c r="E557" s="51">
        <v>0</v>
      </c>
      <c r="F557" s="51">
        <v>0</v>
      </c>
      <c r="G557" s="51">
        <v>0</v>
      </c>
      <c r="H557" s="51">
        <v>0</v>
      </c>
      <c r="I557" s="51">
        <v>0</v>
      </c>
      <c r="J557" s="51">
        <v>0</v>
      </c>
      <c r="K557" s="51">
        <v>0</v>
      </c>
      <c r="L557" s="51">
        <v>0</v>
      </c>
      <c r="M557" s="51">
        <v>0</v>
      </c>
      <c r="N557" s="50">
        <v>0</v>
      </c>
      <c r="O557" s="18"/>
      <c r="P557" s="43"/>
      <c r="Q557" s="43"/>
      <c r="R557" s="43"/>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row>
    <row r="558" spans="1:68" x14ac:dyDescent="0.25">
      <c r="A558" s="60" t="s">
        <v>122</v>
      </c>
      <c r="B558" s="59" t="s">
        <v>121</v>
      </c>
      <c r="C558" s="53">
        <v>0</v>
      </c>
      <c r="D558" s="52">
        <v>0</v>
      </c>
      <c r="E558" s="51">
        <v>0</v>
      </c>
      <c r="F558" s="51">
        <v>0</v>
      </c>
      <c r="G558" s="51">
        <v>0</v>
      </c>
      <c r="H558" s="51">
        <v>0</v>
      </c>
      <c r="I558" s="51">
        <v>0</v>
      </c>
      <c r="J558" s="51">
        <v>0</v>
      </c>
      <c r="K558" s="51">
        <v>0</v>
      </c>
      <c r="L558" s="51">
        <v>0</v>
      </c>
      <c r="M558" s="51">
        <v>0</v>
      </c>
      <c r="N558" s="50">
        <v>0</v>
      </c>
      <c r="O558" s="18"/>
      <c r="P558" s="43"/>
      <c r="Q558" s="43"/>
      <c r="R558" s="43"/>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row>
    <row r="559" spans="1:68" x14ac:dyDescent="0.25">
      <c r="A559" s="60" t="s">
        <v>120</v>
      </c>
      <c r="B559" s="62" t="s">
        <v>119</v>
      </c>
      <c r="C559" s="53">
        <v>0</v>
      </c>
      <c r="D559" s="52">
        <v>0</v>
      </c>
      <c r="E559" s="51">
        <v>0</v>
      </c>
      <c r="F559" s="51">
        <v>0</v>
      </c>
      <c r="G559" s="51">
        <v>0</v>
      </c>
      <c r="H559" s="51">
        <v>0</v>
      </c>
      <c r="I559" s="51">
        <v>0</v>
      </c>
      <c r="J559" s="51">
        <v>0</v>
      </c>
      <c r="K559" s="51">
        <v>0</v>
      </c>
      <c r="L559" s="51">
        <v>0</v>
      </c>
      <c r="M559" s="51">
        <v>0</v>
      </c>
      <c r="N559" s="50">
        <v>0</v>
      </c>
      <c r="O559" s="18"/>
      <c r="P559" s="43"/>
      <c r="Q559" s="43"/>
      <c r="R559" s="43"/>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row>
    <row r="560" spans="1:68" x14ac:dyDescent="0.25">
      <c r="A560" s="60" t="s">
        <v>118</v>
      </c>
      <c r="B560" s="62" t="s">
        <v>117</v>
      </c>
      <c r="C560" s="53">
        <v>0</v>
      </c>
      <c r="D560" s="52">
        <v>0</v>
      </c>
      <c r="E560" s="51">
        <v>0</v>
      </c>
      <c r="F560" s="51">
        <v>0</v>
      </c>
      <c r="G560" s="51">
        <v>0</v>
      </c>
      <c r="H560" s="51">
        <v>0</v>
      </c>
      <c r="I560" s="51">
        <v>0</v>
      </c>
      <c r="J560" s="51">
        <v>0</v>
      </c>
      <c r="K560" s="51">
        <v>0</v>
      </c>
      <c r="L560" s="51">
        <v>0</v>
      </c>
      <c r="M560" s="51">
        <v>0</v>
      </c>
      <c r="N560" s="50">
        <v>0</v>
      </c>
      <c r="O560" s="18"/>
      <c r="P560" s="43"/>
      <c r="Q560" s="43"/>
      <c r="R560" s="43"/>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c r="BP560" s="18"/>
    </row>
    <row r="561" spans="1:68" x14ac:dyDescent="0.25">
      <c r="A561" s="60" t="s">
        <v>116</v>
      </c>
      <c r="B561" s="62" t="s">
        <v>115</v>
      </c>
      <c r="C561" s="53">
        <v>0</v>
      </c>
      <c r="D561" s="52">
        <v>0</v>
      </c>
      <c r="E561" s="51">
        <v>0</v>
      </c>
      <c r="F561" s="51">
        <v>0</v>
      </c>
      <c r="G561" s="51">
        <v>0</v>
      </c>
      <c r="H561" s="51">
        <v>0</v>
      </c>
      <c r="I561" s="51">
        <v>0</v>
      </c>
      <c r="J561" s="51">
        <v>0</v>
      </c>
      <c r="K561" s="51">
        <v>0</v>
      </c>
      <c r="L561" s="51">
        <v>0</v>
      </c>
      <c r="M561" s="51">
        <v>0</v>
      </c>
      <c r="N561" s="50">
        <v>0</v>
      </c>
      <c r="O561" s="18"/>
      <c r="P561" s="43"/>
      <c r="Q561" s="43"/>
      <c r="R561" s="43"/>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row>
    <row r="562" spans="1:68" x14ac:dyDescent="0.25">
      <c r="A562" s="60" t="s">
        <v>114</v>
      </c>
      <c r="B562" s="62" t="s">
        <v>113</v>
      </c>
      <c r="C562" s="53">
        <v>0</v>
      </c>
      <c r="D562" s="52">
        <v>0</v>
      </c>
      <c r="E562" s="51">
        <v>0</v>
      </c>
      <c r="F562" s="51">
        <v>0</v>
      </c>
      <c r="G562" s="51">
        <v>0</v>
      </c>
      <c r="H562" s="51">
        <v>0</v>
      </c>
      <c r="I562" s="51">
        <v>0</v>
      </c>
      <c r="J562" s="51">
        <v>0</v>
      </c>
      <c r="K562" s="51">
        <v>0</v>
      </c>
      <c r="L562" s="51">
        <v>0</v>
      </c>
      <c r="M562" s="51">
        <v>0</v>
      </c>
      <c r="N562" s="50">
        <v>0</v>
      </c>
      <c r="O562" s="18"/>
      <c r="P562" s="43"/>
      <c r="Q562" s="43"/>
      <c r="R562" s="43"/>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c r="BP562" s="18"/>
    </row>
    <row r="563" spans="1:68" x14ac:dyDescent="0.25">
      <c r="A563" s="60" t="s">
        <v>112</v>
      </c>
      <c r="B563" s="59" t="s">
        <v>111</v>
      </c>
      <c r="C563" s="53">
        <v>0</v>
      </c>
      <c r="D563" s="52">
        <v>0</v>
      </c>
      <c r="E563" s="51">
        <v>0</v>
      </c>
      <c r="F563" s="51">
        <v>0</v>
      </c>
      <c r="G563" s="51">
        <v>0</v>
      </c>
      <c r="H563" s="51">
        <v>0</v>
      </c>
      <c r="I563" s="51">
        <v>0</v>
      </c>
      <c r="J563" s="51">
        <v>0</v>
      </c>
      <c r="K563" s="51">
        <v>0</v>
      </c>
      <c r="L563" s="51">
        <v>0</v>
      </c>
      <c r="M563" s="51">
        <v>0</v>
      </c>
      <c r="N563" s="50">
        <v>0</v>
      </c>
      <c r="O563" s="18"/>
      <c r="P563" s="43"/>
      <c r="Q563" s="43"/>
      <c r="R563" s="43"/>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row>
    <row r="564" spans="1:68" x14ac:dyDescent="0.25">
      <c r="A564" s="60" t="s">
        <v>110</v>
      </c>
      <c r="B564" s="59" t="s">
        <v>109</v>
      </c>
      <c r="C564" s="53">
        <v>0</v>
      </c>
      <c r="D564" s="52">
        <v>0</v>
      </c>
      <c r="E564" s="51">
        <v>0</v>
      </c>
      <c r="F564" s="51">
        <v>0</v>
      </c>
      <c r="G564" s="51">
        <v>0</v>
      </c>
      <c r="H564" s="51">
        <v>0</v>
      </c>
      <c r="I564" s="51">
        <v>0</v>
      </c>
      <c r="J564" s="51">
        <v>0</v>
      </c>
      <c r="K564" s="51">
        <v>0</v>
      </c>
      <c r="L564" s="51">
        <v>0</v>
      </c>
      <c r="M564" s="51">
        <v>0</v>
      </c>
      <c r="N564" s="50">
        <v>0</v>
      </c>
      <c r="O564" s="18"/>
      <c r="P564" s="43"/>
      <c r="Q564" s="43"/>
      <c r="R564" s="43"/>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c r="BP564" s="18"/>
    </row>
    <row r="565" spans="1:68" x14ac:dyDescent="0.25">
      <c r="A565" s="60" t="s">
        <v>108</v>
      </c>
      <c r="B565" s="59" t="s">
        <v>107</v>
      </c>
      <c r="C565" s="53">
        <v>0</v>
      </c>
      <c r="D565" s="52">
        <v>0</v>
      </c>
      <c r="E565" s="51">
        <v>0</v>
      </c>
      <c r="F565" s="51">
        <v>0</v>
      </c>
      <c r="G565" s="51">
        <v>0</v>
      </c>
      <c r="H565" s="51">
        <v>0</v>
      </c>
      <c r="I565" s="51">
        <v>0</v>
      </c>
      <c r="J565" s="51">
        <v>0</v>
      </c>
      <c r="K565" s="51">
        <v>0</v>
      </c>
      <c r="L565" s="51">
        <v>0</v>
      </c>
      <c r="M565" s="51">
        <v>0</v>
      </c>
      <c r="N565" s="50">
        <v>0</v>
      </c>
      <c r="O565" s="18"/>
      <c r="P565" s="43"/>
      <c r="Q565" s="43"/>
      <c r="R565" s="43"/>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row>
    <row r="566" spans="1:68" ht="28.5" x14ac:dyDescent="0.25">
      <c r="A566" s="60" t="s">
        <v>106</v>
      </c>
      <c r="B566" s="61" t="s">
        <v>105</v>
      </c>
      <c r="C566" s="53">
        <v>0</v>
      </c>
      <c r="D566" s="52">
        <v>0</v>
      </c>
      <c r="E566" s="51">
        <v>0</v>
      </c>
      <c r="F566" s="51">
        <v>0</v>
      </c>
      <c r="G566" s="51">
        <v>0</v>
      </c>
      <c r="H566" s="51">
        <v>0</v>
      </c>
      <c r="I566" s="51">
        <v>0</v>
      </c>
      <c r="J566" s="51">
        <v>0</v>
      </c>
      <c r="K566" s="51">
        <v>0</v>
      </c>
      <c r="L566" s="51">
        <v>0</v>
      </c>
      <c r="M566" s="51">
        <v>0</v>
      </c>
      <c r="N566" s="50">
        <v>0</v>
      </c>
      <c r="O566" s="18"/>
      <c r="P566" s="43"/>
      <c r="Q566" s="43"/>
      <c r="R566" s="43"/>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row>
    <row r="567" spans="1:68" x14ac:dyDescent="0.25">
      <c r="A567" s="60" t="s">
        <v>104</v>
      </c>
      <c r="B567" s="59" t="s">
        <v>103</v>
      </c>
      <c r="C567" s="53">
        <v>0</v>
      </c>
      <c r="D567" s="52">
        <v>0</v>
      </c>
      <c r="E567" s="51">
        <v>0</v>
      </c>
      <c r="F567" s="51">
        <v>0</v>
      </c>
      <c r="G567" s="51">
        <v>0</v>
      </c>
      <c r="H567" s="51">
        <v>0</v>
      </c>
      <c r="I567" s="51">
        <v>0</v>
      </c>
      <c r="J567" s="51">
        <v>0</v>
      </c>
      <c r="K567" s="51">
        <v>0</v>
      </c>
      <c r="L567" s="51">
        <v>0</v>
      </c>
      <c r="M567" s="51">
        <v>0</v>
      </c>
      <c r="N567" s="50">
        <v>0</v>
      </c>
      <c r="O567" s="18"/>
      <c r="P567" s="43"/>
      <c r="Q567" s="43"/>
      <c r="R567" s="43"/>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row>
    <row r="568" spans="1:68" ht="18" customHeight="1" x14ac:dyDescent="0.25">
      <c r="A568" s="57" t="s">
        <v>102</v>
      </c>
      <c r="B568" s="58" t="s">
        <v>101</v>
      </c>
      <c r="C568" s="53">
        <v>0</v>
      </c>
      <c r="D568" s="52">
        <v>0</v>
      </c>
      <c r="E568" s="51">
        <v>0</v>
      </c>
      <c r="F568" s="51">
        <v>0</v>
      </c>
      <c r="G568" s="51">
        <v>0</v>
      </c>
      <c r="H568" s="51">
        <v>0</v>
      </c>
      <c r="I568" s="51">
        <v>0</v>
      </c>
      <c r="J568" s="51">
        <v>0</v>
      </c>
      <c r="K568" s="51">
        <v>0</v>
      </c>
      <c r="L568" s="51">
        <v>0</v>
      </c>
      <c r="M568" s="51">
        <v>0</v>
      </c>
      <c r="N568" s="50">
        <v>0</v>
      </c>
      <c r="O568" s="18"/>
      <c r="P568" s="43"/>
      <c r="Q568" s="43"/>
      <c r="R568" s="43"/>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c r="BP568" s="18"/>
    </row>
    <row r="569" spans="1:68" ht="29.25" x14ac:dyDescent="0.25">
      <c r="A569" s="57" t="s">
        <v>100</v>
      </c>
      <c r="B569" s="56" t="s">
        <v>99</v>
      </c>
      <c r="C569" s="53">
        <v>0</v>
      </c>
      <c r="D569" s="52">
        <v>0</v>
      </c>
      <c r="E569" s="51">
        <v>0</v>
      </c>
      <c r="F569" s="51">
        <v>0</v>
      </c>
      <c r="G569" s="51">
        <v>0</v>
      </c>
      <c r="H569" s="51">
        <v>0</v>
      </c>
      <c r="I569" s="51">
        <v>0</v>
      </c>
      <c r="J569" s="51">
        <v>0</v>
      </c>
      <c r="K569" s="51">
        <v>0</v>
      </c>
      <c r="L569" s="51">
        <v>0</v>
      </c>
      <c r="M569" s="51">
        <v>0</v>
      </c>
      <c r="N569" s="50">
        <v>0</v>
      </c>
      <c r="O569" s="18"/>
      <c r="P569" s="43"/>
      <c r="Q569" s="43"/>
      <c r="R569" s="43"/>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row>
    <row r="570" spans="1:68" x14ac:dyDescent="0.25">
      <c r="A570" s="55" t="s">
        <v>98</v>
      </c>
      <c r="B570" s="54" t="s">
        <v>97</v>
      </c>
      <c r="C570" s="53">
        <v>0</v>
      </c>
      <c r="D570" s="52">
        <v>0</v>
      </c>
      <c r="E570" s="51">
        <v>0</v>
      </c>
      <c r="F570" s="51">
        <v>0</v>
      </c>
      <c r="G570" s="51">
        <v>0</v>
      </c>
      <c r="H570" s="51">
        <v>0</v>
      </c>
      <c r="I570" s="51">
        <v>0</v>
      </c>
      <c r="J570" s="51">
        <v>0</v>
      </c>
      <c r="K570" s="51">
        <v>0</v>
      </c>
      <c r="L570" s="51">
        <v>0</v>
      </c>
      <c r="M570" s="51">
        <v>0</v>
      </c>
      <c r="N570" s="50">
        <v>0</v>
      </c>
      <c r="O570" s="18"/>
      <c r="P570" s="43"/>
      <c r="Q570" s="43"/>
      <c r="R570" s="43"/>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c r="BP570" s="18"/>
    </row>
    <row r="571" spans="1:68" ht="15.75" thickBot="1" x14ac:dyDescent="0.3">
      <c r="A571" s="49" t="s">
        <v>96</v>
      </c>
      <c r="B571" s="48" t="s">
        <v>95</v>
      </c>
      <c r="C571" s="47">
        <v>0</v>
      </c>
      <c r="D571" s="46">
        <v>0</v>
      </c>
      <c r="E571" s="45">
        <v>0</v>
      </c>
      <c r="F571" s="45">
        <v>0</v>
      </c>
      <c r="G571" s="45">
        <v>0</v>
      </c>
      <c r="H571" s="45">
        <v>0</v>
      </c>
      <c r="I571" s="45">
        <v>0</v>
      </c>
      <c r="J571" s="45">
        <v>0</v>
      </c>
      <c r="K571" s="45">
        <v>0</v>
      </c>
      <c r="L571" s="45">
        <v>0</v>
      </c>
      <c r="M571" s="45">
        <v>0</v>
      </c>
      <c r="N571" s="44">
        <v>0</v>
      </c>
      <c r="O571" s="18"/>
      <c r="P571" s="43"/>
      <c r="Q571" s="43"/>
      <c r="R571" s="43"/>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row>
    <row r="572" spans="1:68" ht="15.75" thickTop="1" x14ac:dyDescent="0.25">
      <c r="A572" s="42"/>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c r="BP572" s="18"/>
    </row>
    <row r="573" spans="1:68" x14ac:dyDescent="0.25">
      <c r="A573" s="42"/>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row>
    <row r="574" spans="1:68" x14ac:dyDescent="0.25">
      <c r="A574" s="42"/>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c r="BP574" s="18"/>
    </row>
  </sheetData>
  <sheetProtection algorithmName="SHA-512" hashValue="xTbIcyWy9/puSvzYDfgU0bvKiQTwq/Lk6uBmX5HlKdzRLezFESD+ZnvqzjBeboioj/4szEjEhjv3947HMsOpIw==" saltValue="G520s2k2EEEu6NZGY26lzQ==" spinCount="100000" sheet="1" objects="1" scenarios="1"/>
  <mergeCells count="217">
    <mergeCell ref="L21:P21"/>
    <mergeCell ref="L22:P22"/>
    <mergeCell ref="L19:P19"/>
    <mergeCell ref="L20:P20"/>
    <mergeCell ref="C457:C458"/>
    <mergeCell ref="D457:E457"/>
    <mergeCell ref="I83:I84"/>
    <mergeCell ref="A96:A98"/>
    <mergeCell ref="B96:B98"/>
    <mergeCell ref="C96:C98"/>
    <mergeCell ref="D96:F96"/>
    <mergeCell ref="G96:G98"/>
    <mergeCell ref="H96:I96"/>
    <mergeCell ref="A82:A84"/>
    <mergeCell ref="B82:B84"/>
    <mergeCell ref="C82:C84"/>
    <mergeCell ref="D82:F82"/>
    <mergeCell ref="G82:G84"/>
    <mergeCell ref="H82:I82"/>
    <mergeCell ref="D83:D84"/>
    <mergeCell ref="E83:E84"/>
    <mergeCell ref="F83:F84"/>
    <mergeCell ref="H83:H84"/>
    <mergeCell ref="A104:A106"/>
    <mergeCell ref="B104:B106"/>
    <mergeCell ref="C104:C106"/>
    <mergeCell ref="D104:F104"/>
    <mergeCell ref="D105:D106"/>
    <mergeCell ref="E105:E106"/>
    <mergeCell ref="F105:F106"/>
    <mergeCell ref="J96:J98"/>
    <mergeCell ref="K96:L96"/>
    <mergeCell ref="D97:D98"/>
    <mergeCell ref="E97:E98"/>
    <mergeCell ref="F97:F98"/>
    <mergeCell ref="H97:H98"/>
    <mergeCell ref="I97:I98"/>
    <mergeCell ref="K97:K98"/>
    <mergeCell ref="L97:L98"/>
    <mergeCell ref="K112:L113"/>
    <mergeCell ref="F113:G113"/>
    <mergeCell ref="A120:A122"/>
    <mergeCell ref="B120:B122"/>
    <mergeCell ref="C120:C122"/>
    <mergeCell ref="D120:F120"/>
    <mergeCell ref="G120:G122"/>
    <mergeCell ref="D121:D122"/>
    <mergeCell ref="E121:E122"/>
    <mergeCell ref="F121:F122"/>
    <mergeCell ref="A111:A114"/>
    <mergeCell ref="B111:B114"/>
    <mergeCell ref="C111:I111"/>
    <mergeCell ref="J111:L111"/>
    <mergeCell ref="C112:C113"/>
    <mergeCell ref="D112:E113"/>
    <mergeCell ref="F112:G112"/>
    <mergeCell ref="H112:H113"/>
    <mergeCell ref="I112:I113"/>
    <mergeCell ref="J112:J113"/>
    <mergeCell ref="H167:H168"/>
    <mergeCell ref="I167:K168"/>
    <mergeCell ref="L167:L168"/>
    <mergeCell ref="M167:N167"/>
    <mergeCell ref="O167:O168"/>
    <mergeCell ref="P167:P168"/>
    <mergeCell ref="A167:A168"/>
    <mergeCell ref="B167:B168"/>
    <mergeCell ref="C167:C168"/>
    <mergeCell ref="D167:E167"/>
    <mergeCell ref="F167:F168"/>
    <mergeCell ref="G167:G168"/>
    <mergeCell ref="I189:K189"/>
    <mergeCell ref="I190:K190"/>
    <mergeCell ref="I191:K191"/>
    <mergeCell ref="A193:A194"/>
    <mergeCell ref="B193:B194"/>
    <mergeCell ref="C193:D193"/>
    <mergeCell ref="E193:E194"/>
    <mergeCell ref="F193:J193"/>
    <mergeCell ref="I171:K171"/>
    <mergeCell ref="I173:K173"/>
    <mergeCell ref="I178:K178"/>
    <mergeCell ref="I183:K183"/>
    <mergeCell ref="I187:K187"/>
    <mergeCell ref="I188:K188"/>
    <mergeCell ref="K237:L237"/>
    <mergeCell ref="M237:N237"/>
    <mergeCell ref="O237:P237"/>
    <mergeCell ref="Q237:R237"/>
    <mergeCell ref="B239:D239"/>
    <mergeCell ref="B240:D240"/>
    <mergeCell ref="A237:A238"/>
    <mergeCell ref="B237:D238"/>
    <mergeCell ref="E237:E238"/>
    <mergeCell ref="F237:F238"/>
    <mergeCell ref="G237:H237"/>
    <mergeCell ref="I237:J237"/>
    <mergeCell ref="B247:D247"/>
    <mergeCell ref="C248:D248"/>
    <mergeCell ref="B249:D249"/>
    <mergeCell ref="C250:D250"/>
    <mergeCell ref="B251:D251"/>
    <mergeCell ref="C252:D252"/>
    <mergeCell ref="B241:B243"/>
    <mergeCell ref="C241:D241"/>
    <mergeCell ref="C242:D242"/>
    <mergeCell ref="C243:D243"/>
    <mergeCell ref="B245:D245"/>
    <mergeCell ref="C246:D246"/>
    <mergeCell ref="B260:D260"/>
    <mergeCell ref="B261:D261"/>
    <mergeCell ref="A264:A265"/>
    <mergeCell ref="B264:B265"/>
    <mergeCell ref="C264:D264"/>
    <mergeCell ref="E264:F264"/>
    <mergeCell ref="B253:D253"/>
    <mergeCell ref="B254:D254"/>
    <mergeCell ref="B255:D255"/>
    <mergeCell ref="C256:D256"/>
    <mergeCell ref="B257:B259"/>
    <mergeCell ref="C257:D257"/>
    <mergeCell ref="C258:D258"/>
    <mergeCell ref="G264:H264"/>
    <mergeCell ref="I264:J264"/>
    <mergeCell ref="K264:L264"/>
    <mergeCell ref="M264:N264"/>
    <mergeCell ref="O264:P264"/>
    <mergeCell ref="A324:A328"/>
    <mergeCell ref="B324:B328"/>
    <mergeCell ref="C324:L324"/>
    <mergeCell ref="C325:C328"/>
    <mergeCell ref="D325:D328"/>
    <mergeCell ref="Q386:Q392"/>
    <mergeCell ref="A387:A390"/>
    <mergeCell ref="B387:B390"/>
    <mergeCell ref="C387:C390"/>
    <mergeCell ref="D387:D390"/>
    <mergeCell ref="E387:H388"/>
    <mergeCell ref="E325:J325"/>
    <mergeCell ref="E326:E328"/>
    <mergeCell ref="F326:F328"/>
    <mergeCell ref="G326:H327"/>
    <mergeCell ref="I326:L326"/>
    <mergeCell ref="M326:N327"/>
    <mergeCell ref="E389:F389"/>
    <mergeCell ref="G389:H389"/>
    <mergeCell ref="A456:A458"/>
    <mergeCell ref="B456:B458"/>
    <mergeCell ref="O326:P327"/>
    <mergeCell ref="I327:I328"/>
    <mergeCell ref="J327:J328"/>
    <mergeCell ref="K327:L327"/>
    <mergeCell ref="J463:J465"/>
    <mergeCell ref="K463:K465"/>
    <mergeCell ref="L463:L465"/>
    <mergeCell ref="M463:M465"/>
    <mergeCell ref="G464:G465"/>
    <mergeCell ref="H464:I464"/>
    <mergeCell ref="A461:L461"/>
    <mergeCell ref="A462:A465"/>
    <mergeCell ref="B462:B465"/>
    <mergeCell ref="C462:C465"/>
    <mergeCell ref="D462:K462"/>
    <mergeCell ref="L462:M462"/>
    <mergeCell ref="D463:D465"/>
    <mergeCell ref="E463:E465"/>
    <mergeCell ref="F463:F465"/>
    <mergeCell ref="G463:I463"/>
    <mergeCell ref="C456:E456"/>
    <mergeCell ref="F456:G457"/>
    <mergeCell ref="J481:J483"/>
    <mergeCell ref="K481:K483"/>
    <mergeCell ref="L481:L483"/>
    <mergeCell ref="M481:M483"/>
    <mergeCell ref="G482:G483"/>
    <mergeCell ref="H482:I482"/>
    <mergeCell ref="A479:L479"/>
    <mergeCell ref="A480:A483"/>
    <mergeCell ref="B480:B483"/>
    <mergeCell ref="C480:C483"/>
    <mergeCell ref="D480:K480"/>
    <mergeCell ref="L480:M480"/>
    <mergeCell ref="D481:D483"/>
    <mergeCell ref="E481:E483"/>
    <mergeCell ref="F481:F483"/>
    <mergeCell ref="G481:I481"/>
    <mergeCell ref="F520:F521"/>
    <mergeCell ref="G520:G521"/>
    <mergeCell ref="H520:H521"/>
    <mergeCell ref="I520:I521"/>
    <mergeCell ref="J520:J521"/>
    <mergeCell ref="K520:K521"/>
    <mergeCell ref="A517:K517"/>
    <mergeCell ref="A518:A521"/>
    <mergeCell ref="B518:B521"/>
    <mergeCell ref="C518:C521"/>
    <mergeCell ref="D518:L518"/>
    <mergeCell ref="D519:I519"/>
    <mergeCell ref="J519:K519"/>
    <mergeCell ref="L519:L521"/>
    <mergeCell ref="D520:D521"/>
    <mergeCell ref="E520:E521"/>
    <mergeCell ref="I537:I538"/>
    <mergeCell ref="J537:J538"/>
    <mergeCell ref="K537:K538"/>
    <mergeCell ref="L537:L538"/>
    <mergeCell ref="M537:N537"/>
    <mergeCell ref="A535:M535"/>
    <mergeCell ref="A536:A538"/>
    <mergeCell ref="B536:B538"/>
    <mergeCell ref="C536:C538"/>
    <mergeCell ref="D536:N536"/>
    <mergeCell ref="D537:D538"/>
    <mergeCell ref="E537:E538"/>
    <mergeCell ref="F537:F538"/>
    <mergeCell ref="G537:G538"/>
    <mergeCell ref="H537:H538"/>
  </mergeCells>
  <conditionalFormatting sqref="L19:P22">
    <cfRule type="expression" dxfId="8" priority="2">
      <formula>$Q19</formula>
    </cfRule>
    <cfRule type="expression" dxfId="7" priority="3">
      <formula>Q19&gt;0</formula>
    </cfRule>
  </conditionalFormatting>
  <conditionalFormatting sqref="Q19:Q22">
    <cfRule type="cellIs" dxfId="6" priority="1" operator="greaterThan">
      <formula>0</formula>
    </cfRule>
  </conditionalFormatting>
  <pageMargins left="0.7" right="0.7" top="0.75" bottom="0.75" header="0.3" footer="0.3"/>
  <pageSetup paperSize="9" orientation="portrait" r:id="rId1"/>
  <ignoredErrors>
    <ignoredError sqref="C297:T297 C360:P360"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92D050"/>
  </sheetPr>
  <dimension ref="A1:AY124"/>
  <sheetViews>
    <sheetView workbookViewId="0">
      <selection activeCell="F18" sqref="F18"/>
    </sheetView>
  </sheetViews>
  <sheetFormatPr defaultRowHeight="15" x14ac:dyDescent="0.25"/>
  <cols>
    <col min="1" max="1" width="11.42578125" customWidth="1"/>
    <col min="2" max="2" width="26.42578125" customWidth="1"/>
    <col min="3" max="3" width="13.42578125" customWidth="1"/>
    <col min="4" max="5" width="13.140625" customWidth="1"/>
    <col min="6" max="6" width="12.85546875" customWidth="1"/>
    <col min="7" max="7" width="11.28515625" customWidth="1"/>
    <col min="8" max="11" width="12.85546875" customWidth="1"/>
  </cols>
  <sheetData>
    <row r="1" spans="1:51" x14ac:dyDescent="0.25">
      <c r="A1" s="502"/>
      <c r="C1" s="471"/>
      <c r="D1" s="501"/>
      <c r="F1" s="471"/>
      <c r="G1" s="471"/>
      <c r="H1" s="471"/>
      <c r="I1" s="471"/>
      <c r="J1" s="500"/>
      <c r="K1" s="500"/>
      <c r="L1" s="500"/>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row>
    <row r="2" spans="1:51" x14ac:dyDescent="0.25">
      <c r="A2" s="471"/>
      <c r="C2" s="471"/>
      <c r="D2" s="472"/>
      <c r="E2" s="471"/>
      <c r="F2" s="471"/>
      <c r="G2" s="471"/>
      <c r="H2" s="471"/>
      <c r="I2" s="471"/>
      <c r="J2" s="500"/>
      <c r="K2" s="500"/>
      <c r="L2" s="500"/>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row>
    <row r="3" spans="1:51" x14ac:dyDescent="0.25">
      <c r="A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row>
    <row r="4" spans="1:51" x14ac:dyDescent="0.25">
      <c r="A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row>
    <row r="5" spans="1:51" x14ac:dyDescent="0.25">
      <c r="A5" s="471"/>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row>
    <row r="6" spans="1:51" s="498" customFormat="1" ht="15.75" customHeight="1" x14ac:dyDescent="0.25">
      <c r="A6" s="1191" t="s">
        <v>529</v>
      </c>
      <c r="B6" s="1191"/>
      <c r="C6" s="1191"/>
      <c r="D6" s="1191"/>
      <c r="E6" s="1191"/>
      <c r="F6" s="1191"/>
      <c r="G6" s="1191"/>
      <c r="H6" s="1191"/>
      <c r="I6" s="1191"/>
      <c r="J6" s="1191"/>
      <c r="K6" s="1191"/>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499"/>
      <c r="AL6" s="499"/>
      <c r="AM6" s="499"/>
      <c r="AN6" s="499"/>
      <c r="AO6" s="499"/>
      <c r="AP6" s="499"/>
      <c r="AQ6" s="499"/>
      <c r="AR6" s="499"/>
      <c r="AS6" s="499"/>
      <c r="AT6" s="499"/>
      <c r="AU6" s="499"/>
      <c r="AV6" s="499"/>
      <c r="AW6" s="499"/>
      <c r="AX6" s="499"/>
      <c r="AY6" s="499"/>
    </row>
    <row r="7" spans="1:51" s="495" customFormat="1" ht="15.75" x14ac:dyDescent="0.25">
      <c r="A7" s="497"/>
      <c r="B7" s="490"/>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6"/>
      <c r="AH7" s="496"/>
      <c r="AI7" s="496"/>
      <c r="AJ7" s="496"/>
      <c r="AK7" s="496"/>
      <c r="AL7" s="496"/>
      <c r="AM7" s="496"/>
      <c r="AN7" s="496"/>
      <c r="AO7" s="496"/>
      <c r="AP7" s="496"/>
      <c r="AQ7" s="496"/>
      <c r="AR7" s="496"/>
      <c r="AS7" s="496"/>
      <c r="AT7" s="496"/>
      <c r="AU7" s="496"/>
      <c r="AV7" s="496"/>
      <c r="AW7" s="496"/>
      <c r="AX7" s="496"/>
      <c r="AY7" s="496"/>
    </row>
    <row r="8" spans="1:51" x14ac:dyDescent="0.25">
      <c r="A8" s="479" t="s">
        <v>528</v>
      </c>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471"/>
      <c r="AX8" s="471"/>
      <c r="AY8" s="471"/>
    </row>
    <row r="9" spans="1:51" x14ac:dyDescent="0.25">
      <c r="A9" s="471"/>
      <c r="B9" s="471"/>
      <c r="C9" s="471"/>
      <c r="D9" s="471"/>
      <c r="E9" s="471"/>
      <c r="F9" s="471"/>
      <c r="G9" s="471"/>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1"/>
      <c r="AO9" s="471"/>
      <c r="AP9" s="471"/>
      <c r="AQ9" s="471"/>
      <c r="AR9" s="471"/>
      <c r="AS9" s="471"/>
      <c r="AT9" s="471"/>
      <c r="AU9" s="471"/>
      <c r="AV9" s="471"/>
      <c r="AW9" s="471"/>
      <c r="AX9" s="471"/>
      <c r="AY9" s="471"/>
    </row>
    <row r="10" spans="1:51" s="489" customFormat="1" ht="15.75" x14ac:dyDescent="0.25">
      <c r="A10" s="1179" t="s">
        <v>526</v>
      </c>
      <c r="B10" s="1182" t="s">
        <v>39</v>
      </c>
      <c r="C10" s="1176" t="s">
        <v>43</v>
      </c>
      <c r="D10" s="1173" t="s">
        <v>509</v>
      </c>
      <c r="E10" s="1174"/>
      <c r="F10" s="1174"/>
      <c r="G10" s="1175"/>
      <c r="H10" s="1173" t="s">
        <v>510</v>
      </c>
      <c r="I10" s="1174"/>
      <c r="J10" s="1174"/>
      <c r="K10" s="1175"/>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0"/>
      <c r="AY10" s="490"/>
    </row>
    <row r="11" spans="1:51" s="489" customFormat="1" ht="15.75" customHeight="1" x14ac:dyDescent="0.25">
      <c r="A11" s="1180"/>
      <c r="B11" s="1183"/>
      <c r="C11" s="1177"/>
      <c r="D11" s="1182" t="s">
        <v>376</v>
      </c>
      <c r="E11" s="1188" t="s">
        <v>37</v>
      </c>
      <c r="F11" s="1189"/>
      <c r="G11" s="1190"/>
      <c r="H11" s="1182" t="s">
        <v>525</v>
      </c>
      <c r="I11" s="1188" t="s">
        <v>37</v>
      </c>
      <c r="J11" s="1189"/>
      <c r="K11" s="11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c r="AJ11" s="490"/>
      <c r="AK11" s="490"/>
      <c r="AL11" s="490"/>
      <c r="AM11" s="490"/>
      <c r="AN11" s="490"/>
      <c r="AO11" s="490"/>
      <c r="AP11" s="490"/>
      <c r="AQ11" s="490"/>
      <c r="AR11" s="490"/>
      <c r="AS11" s="490"/>
      <c r="AT11" s="490"/>
      <c r="AU11" s="490"/>
      <c r="AV11" s="490"/>
      <c r="AW11" s="490"/>
      <c r="AX11" s="490"/>
      <c r="AY11" s="490"/>
    </row>
    <row r="12" spans="1:51" s="489" customFormat="1" ht="31.5" x14ac:dyDescent="0.25">
      <c r="A12" s="1181"/>
      <c r="B12" s="1184"/>
      <c r="C12" s="1178"/>
      <c r="D12" s="1184"/>
      <c r="E12" s="492" t="s">
        <v>237</v>
      </c>
      <c r="F12" s="492" t="s">
        <v>40</v>
      </c>
      <c r="G12" s="492" t="s">
        <v>41</v>
      </c>
      <c r="H12" s="1184"/>
      <c r="I12" s="491" t="s">
        <v>237</v>
      </c>
      <c r="J12" s="492" t="s">
        <v>40</v>
      </c>
      <c r="K12" s="491" t="s">
        <v>41</v>
      </c>
      <c r="L12" s="490"/>
      <c r="M12" s="490"/>
      <c r="N12" s="490"/>
      <c r="O12" s="490"/>
      <c r="P12" s="490"/>
      <c r="Q12" s="490"/>
      <c r="R12" s="490"/>
      <c r="S12" s="490"/>
      <c r="T12" s="490"/>
      <c r="U12" s="490"/>
      <c r="V12" s="490"/>
      <c r="W12" s="490"/>
      <c r="X12" s="490"/>
      <c r="Y12" s="490"/>
      <c r="Z12" s="490"/>
      <c r="AA12" s="490"/>
      <c r="AB12" s="490"/>
      <c r="AC12" s="490"/>
      <c r="AD12" s="490"/>
      <c r="AE12" s="490"/>
      <c r="AF12" s="490"/>
      <c r="AG12" s="490"/>
      <c r="AH12" s="490"/>
      <c r="AI12" s="490"/>
      <c r="AJ12" s="490"/>
      <c r="AK12" s="490"/>
      <c r="AL12" s="490"/>
      <c r="AM12" s="490"/>
      <c r="AN12" s="490"/>
      <c r="AO12" s="490"/>
      <c r="AP12" s="490"/>
      <c r="AQ12" s="490"/>
      <c r="AR12" s="490"/>
      <c r="AS12" s="490"/>
      <c r="AT12" s="490"/>
      <c r="AU12" s="490"/>
      <c r="AV12" s="490"/>
      <c r="AW12" s="490"/>
      <c r="AX12" s="490"/>
      <c r="AY12" s="490"/>
    </row>
    <row r="13" spans="1:51" s="486" customFormat="1" ht="11.25" x14ac:dyDescent="0.25">
      <c r="A13" s="483" t="s">
        <v>2</v>
      </c>
      <c r="B13" s="488" t="s">
        <v>3</v>
      </c>
      <c r="C13" s="487" t="s">
        <v>46</v>
      </c>
      <c r="D13" s="483">
        <v>1</v>
      </c>
      <c r="E13" s="483">
        <v>2</v>
      </c>
      <c r="F13" s="483">
        <v>3</v>
      </c>
      <c r="G13" s="483">
        <v>4</v>
      </c>
      <c r="H13" s="483">
        <v>5</v>
      </c>
      <c r="I13" s="483">
        <v>6</v>
      </c>
      <c r="J13" s="483">
        <v>7</v>
      </c>
      <c r="K13" s="483">
        <v>8</v>
      </c>
      <c r="L13" s="487"/>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487"/>
      <c r="AL13" s="487"/>
      <c r="AM13" s="487"/>
      <c r="AN13" s="487"/>
      <c r="AO13" s="487"/>
      <c r="AP13" s="487"/>
      <c r="AQ13" s="487"/>
      <c r="AR13" s="487"/>
      <c r="AS13" s="487"/>
      <c r="AT13" s="487"/>
      <c r="AU13" s="487"/>
      <c r="AV13" s="487"/>
      <c r="AW13" s="487"/>
      <c r="AX13" s="487"/>
      <c r="AY13" s="487"/>
    </row>
    <row r="14" spans="1:51" s="480" customFormat="1" x14ac:dyDescent="0.2">
      <c r="A14" s="1168" t="s">
        <v>293</v>
      </c>
      <c r="B14" s="1169"/>
      <c r="C14" s="483">
        <v>1</v>
      </c>
      <c r="D14" s="774">
        <f t="shared" ref="D14:K14" si="0">+D15+D16+D18+D19</f>
        <v>0</v>
      </c>
      <c r="E14" s="774">
        <f t="shared" si="0"/>
        <v>0</v>
      </c>
      <c r="F14" s="774">
        <f t="shared" si="0"/>
        <v>0</v>
      </c>
      <c r="G14" s="774">
        <f t="shared" si="0"/>
        <v>0</v>
      </c>
      <c r="H14" s="774">
        <f t="shared" si="0"/>
        <v>0</v>
      </c>
      <c r="I14" s="774">
        <f t="shared" si="0"/>
        <v>0</v>
      </c>
      <c r="J14" s="774">
        <f t="shared" si="0"/>
        <v>0</v>
      </c>
      <c r="K14" s="774">
        <f t="shared" si="0"/>
        <v>0</v>
      </c>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481"/>
      <c r="AS14" s="481"/>
      <c r="AT14" s="481"/>
      <c r="AU14" s="481"/>
      <c r="AV14" s="481"/>
      <c r="AW14" s="481"/>
      <c r="AX14" s="481"/>
      <c r="AY14" s="481"/>
    </row>
    <row r="15" spans="1:51" s="480" customFormat="1" ht="15.75" customHeight="1" x14ac:dyDescent="0.2">
      <c r="A15" s="1170" t="s">
        <v>44</v>
      </c>
      <c r="B15" s="494" t="s">
        <v>524</v>
      </c>
      <c r="C15" s="483">
        <v>2</v>
      </c>
      <c r="D15" s="774">
        <f t="shared" ref="D15:D20" si="1">SUM(E15:G15)</f>
        <v>0</v>
      </c>
      <c r="E15" s="482"/>
      <c r="F15" s="482"/>
      <c r="G15" s="482"/>
      <c r="H15" s="774">
        <f t="shared" ref="H15:H20" si="2">SUM(I15:K15)</f>
        <v>0</v>
      </c>
      <c r="I15" s="482"/>
      <c r="J15" s="482"/>
      <c r="K15" s="482"/>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481"/>
      <c r="AL15" s="481"/>
      <c r="AM15" s="481"/>
      <c r="AN15" s="481"/>
      <c r="AO15" s="481"/>
      <c r="AP15" s="481"/>
      <c r="AQ15" s="481"/>
      <c r="AR15" s="481"/>
      <c r="AS15" s="481"/>
      <c r="AT15" s="481"/>
      <c r="AU15" s="481"/>
      <c r="AV15" s="481"/>
      <c r="AW15" s="481"/>
      <c r="AX15" s="481"/>
      <c r="AY15" s="481"/>
    </row>
    <row r="16" spans="1:51" s="480" customFormat="1" ht="15.75" x14ac:dyDescent="0.2">
      <c r="A16" s="1171"/>
      <c r="B16" s="484" t="s">
        <v>523</v>
      </c>
      <c r="C16" s="483">
        <v>3</v>
      </c>
      <c r="D16" s="774">
        <f>SUM(E16:G16)</f>
        <v>0</v>
      </c>
      <c r="E16" s="482"/>
      <c r="F16" s="482"/>
      <c r="G16" s="482"/>
      <c r="H16" s="774">
        <f t="shared" si="2"/>
        <v>0</v>
      </c>
      <c r="I16" s="482"/>
      <c r="J16" s="482"/>
      <c r="K16" s="482"/>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481"/>
      <c r="AS16" s="481"/>
      <c r="AT16" s="481"/>
      <c r="AU16" s="481"/>
      <c r="AV16" s="481"/>
      <c r="AW16" s="481"/>
      <c r="AX16" s="481"/>
      <c r="AY16" s="481"/>
    </row>
    <row r="17" spans="1:51" s="480" customFormat="1" ht="15.75" x14ac:dyDescent="0.2">
      <c r="A17" s="1172"/>
      <c r="B17" s="493" t="s">
        <v>522</v>
      </c>
      <c r="C17" s="483">
        <v>4</v>
      </c>
      <c r="D17" s="774">
        <f t="shared" si="1"/>
        <v>0</v>
      </c>
      <c r="E17" s="482"/>
      <c r="F17" s="482"/>
      <c r="G17" s="482"/>
      <c r="H17" s="774">
        <f t="shared" si="2"/>
        <v>0</v>
      </c>
      <c r="I17" s="482"/>
      <c r="J17" s="482"/>
      <c r="K17" s="482"/>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481"/>
      <c r="AX17" s="481"/>
      <c r="AY17" s="481"/>
    </row>
    <row r="18" spans="1:51" s="480" customFormat="1" ht="15.75" customHeight="1" x14ac:dyDescent="0.2">
      <c r="A18" s="1170" t="s">
        <v>45</v>
      </c>
      <c r="B18" s="494" t="s">
        <v>524</v>
      </c>
      <c r="C18" s="483">
        <v>5</v>
      </c>
      <c r="D18" s="774">
        <f t="shared" si="1"/>
        <v>0</v>
      </c>
      <c r="E18" s="482"/>
      <c r="F18" s="482"/>
      <c r="G18" s="482"/>
      <c r="H18" s="774">
        <f t="shared" si="2"/>
        <v>0</v>
      </c>
      <c r="I18" s="482"/>
      <c r="J18" s="482"/>
      <c r="K18" s="482"/>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1"/>
    </row>
    <row r="19" spans="1:51" s="480" customFormat="1" ht="15.75" x14ac:dyDescent="0.2">
      <c r="A19" s="1171"/>
      <c r="B19" s="484" t="s">
        <v>523</v>
      </c>
      <c r="C19" s="483">
        <v>6</v>
      </c>
      <c r="D19" s="774">
        <f t="shared" si="1"/>
        <v>0</v>
      </c>
      <c r="E19" s="482"/>
      <c r="F19" s="482"/>
      <c r="G19" s="482"/>
      <c r="H19" s="774">
        <f t="shared" si="2"/>
        <v>0</v>
      </c>
      <c r="I19" s="482"/>
      <c r="J19" s="482"/>
      <c r="K19" s="482"/>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1"/>
      <c r="AM19" s="481"/>
      <c r="AN19" s="481"/>
      <c r="AO19" s="481"/>
      <c r="AP19" s="481"/>
      <c r="AQ19" s="481"/>
      <c r="AR19" s="481"/>
      <c r="AS19" s="481"/>
      <c r="AT19" s="481"/>
      <c r="AU19" s="481"/>
      <c r="AV19" s="481"/>
      <c r="AW19" s="481"/>
      <c r="AX19" s="481"/>
      <c r="AY19" s="481"/>
    </row>
    <row r="20" spans="1:51" s="480" customFormat="1" ht="15.75" x14ac:dyDescent="0.2">
      <c r="A20" s="1172"/>
      <c r="B20" s="493" t="s">
        <v>522</v>
      </c>
      <c r="C20" s="483">
        <v>7</v>
      </c>
      <c r="D20" s="774">
        <f t="shared" si="1"/>
        <v>0</v>
      </c>
      <c r="E20" s="482"/>
      <c r="F20" s="482"/>
      <c r="G20" s="482"/>
      <c r="H20" s="774">
        <f t="shared" si="2"/>
        <v>0</v>
      </c>
      <c r="I20" s="482"/>
      <c r="J20" s="482"/>
      <c r="K20" s="482"/>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Q20" s="481"/>
      <c r="AR20" s="481"/>
      <c r="AS20" s="481"/>
      <c r="AT20" s="481"/>
      <c r="AU20" s="481"/>
      <c r="AV20" s="481"/>
      <c r="AW20" s="481"/>
      <c r="AX20" s="481"/>
      <c r="AY20" s="481"/>
    </row>
    <row r="21" spans="1:51" s="480" customFormat="1" ht="12.75" x14ac:dyDescent="0.2">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81"/>
      <c r="AM21" s="481"/>
      <c r="AN21" s="481"/>
      <c r="AO21" s="481"/>
      <c r="AP21" s="481"/>
      <c r="AQ21" s="481"/>
      <c r="AR21" s="481"/>
      <c r="AS21" s="481"/>
      <c r="AT21" s="481"/>
      <c r="AU21" s="481"/>
      <c r="AV21" s="481"/>
      <c r="AW21" s="481"/>
      <c r="AX21" s="481"/>
      <c r="AY21" s="481"/>
    </row>
    <row r="22" spans="1:51" s="480" customFormat="1" ht="12.75" x14ac:dyDescent="0.2">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1"/>
      <c r="AT22" s="481"/>
      <c r="AU22" s="481"/>
      <c r="AV22" s="481"/>
      <c r="AW22" s="481"/>
      <c r="AX22" s="481"/>
      <c r="AY22" s="481"/>
    </row>
    <row r="23" spans="1:51" s="480" customFormat="1" ht="12.75" x14ac:dyDescent="0.2">
      <c r="A23" s="481" t="s">
        <v>527</v>
      </c>
      <c r="B23" s="481"/>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1"/>
    </row>
    <row r="24" spans="1:51" s="480" customFormat="1" ht="12.75" x14ac:dyDescent="0.2">
      <c r="A24" s="481"/>
      <c r="B24" s="481"/>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1"/>
      <c r="AT24" s="481"/>
      <c r="AU24" s="481"/>
      <c r="AV24" s="481"/>
      <c r="AW24" s="481"/>
      <c r="AX24" s="481"/>
      <c r="AY24" s="481"/>
    </row>
    <row r="25" spans="1:51" s="489" customFormat="1" ht="15.75" x14ac:dyDescent="0.25">
      <c r="A25" s="1179" t="s">
        <v>526</v>
      </c>
      <c r="B25" s="1182" t="s">
        <v>39</v>
      </c>
      <c r="C25" s="1176" t="s">
        <v>43</v>
      </c>
      <c r="D25" s="1173" t="s">
        <v>509</v>
      </c>
      <c r="E25" s="1174"/>
      <c r="F25" s="1174"/>
      <c r="G25" s="1175"/>
      <c r="H25" s="1173" t="s">
        <v>510</v>
      </c>
      <c r="I25" s="1174"/>
      <c r="J25" s="1174"/>
      <c r="K25" s="1175"/>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0"/>
      <c r="AR25" s="490"/>
      <c r="AS25" s="490"/>
      <c r="AT25" s="490"/>
      <c r="AU25" s="490"/>
      <c r="AV25" s="490"/>
      <c r="AW25" s="490"/>
      <c r="AX25" s="490"/>
      <c r="AY25" s="490"/>
    </row>
    <row r="26" spans="1:51" s="489" customFormat="1" ht="15.75" customHeight="1" x14ac:dyDescent="0.25">
      <c r="A26" s="1180"/>
      <c r="B26" s="1183"/>
      <c r="C26" s="1177"/>
      <c r="D26" s="1182" t="s">
        <v>376</v>
      </c>
      <c r="E26" s="1185" t="s">
        <v>37</v>
      </c>
      <c r="F26" s="1186"/>
      <c r="G26" s="1187"/>
      <c r="H26" s="1182" t="s">
        <v>525</v>
      </c>
      <c r="I26" s="1188" t="s">
        <v>37</v>
      </c>
      <c r="J26" s="1189"/>
      <c r="K26" s="11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0"/>
      <c r="AL26" s="490"/>
      <c r="AM26" s="490"/>
      <c r="AN26" s="490"/>
      <c r="AO26" s="490"/>
      <c r="AP26" s="490"/>
      <c r="AQ26" s="490"/>
      <c r="AR26" s="490"/>
      <c r="AS26" s="490"/>
      <c r="AT26" s="490"/>
      <c r="AU26" s="490"/>
      <c r="AV26" s="490"/>
      <c r="AW26" s="490"/>
      <c r="AX26" s="490"/>
      <c r="AY26" s="490"/>
    </row>
    <row r="27" spans="1:51" s="489" customFormat="1" ht="31.5" x14ac:dyDescent="0.25">
      <c r="A27" s="1181"/>
      <c r="B27" s="1184"/>
      <c r="C27" s="1178"/>
      <c r="D27" s="1184"/>
      <c r="E27" s="492" t="s">
        <v>237</v>
      </c>
      <c r="F27" s="492" t="s">
        <v>40</v>
      </c>
      <c r="G27" s="492" t="s">
        <v>41</v>
      </c>
      <c r="H27" s="1184"/>
      <c r="I27" s="491" t="s">
        <v>237</v>
      </c>
      <c r="J27" s="492" t="s">
        <v>40</v>
      </c>
      <c r="K27" s="491" t="s">
        <v>41</v>
      </c>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0"/>
    </row>
    <row r="28" spans="1:51" s="486" customFormat="1" ht="11.25" x14ac:dyDescent="0.25">
      <c r="A28" s="483" t="s">
        <v>2</v>
      </c>
      <c r="B28" s="488" t="s">
        <v>3</v>
      </c>
      <c r="C28" s="487" t="s">
        <v>46</v>
      </c>
      <c r="D28" s="483">
        <v>1</v>
      </c>
      <c r="E28" s="483">
        <v>2</v>
      </c>
      <c r="F28" s="483">
        <v>3</v>
      </c>
      <c r="G28" s="483">
        <v>4</v>
      </c>
      <c r="H28" s="483">
        <v>5</v>
      </c>
      <c r="I28" s="483">
        <v>6</v>
      </c>
      <c r="J28" s="483">
        <v>7</v>
      </c>
      <c r="K28" s="483">
        <v>8</v>
      </c>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row>
    <row r="29" spans="1:51" s="480" customFormat="1" x14ac:dyDescent="0.2">
      <c r="A29" s="1168" t="s">
        <v>293</v>
      </c>
      <c r="B29" s="1169"/>
      <c r="C29" s="483">
        <v>1</v>
      </c>
      <c r="D29" s="774">
        <f t="shared" ref="D29:K29" si="3">+D30+D31+D33+D34</f>
        <v>0</v>
      </c>
      <c r="E29" s="774">
        <f t="shared" si="3"/>
        <v>0</v>
      </c>
      <c r="F29" s="774">
        <f t="shared" si="3"/>
        <v>0</v>
      </c>
      <c r="G29" s="774">
        <f t="shared" si="3"/>
        <v>0</v>
      </c>
      <c r="H29" s="774">
        <f t="shared" si="3"/>
        <v>0</v>
      </c>
      <c r="I29" s="774">
        <f t="shared" si="3"/>
        <v>0</v>
      </c>
      <c r="J29" s="774">
        <f t="shared" si="3"/>
        <v>0</v>
      </c>
      <c r="K29" s="774">
        <f t="shared" si="3"/>
        <v>0</v>
      </c>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481"/>
      <c r="AY29" s="481"/>
    </row>
    <row r="30" spans="1:51" s="480" customFormat="1" ht="15.75" customHeight="1" x14ac:dyDescent="0.2">
      <c r="A30" s="1170" t="s">
        <v>44</v>
      </c>
      <c r="B30" s="485" t="s">
        <v>524</v>
      </c>
      <c r="C30" s="483">
        <v>2</v>
      </c>
      <c r="D30" s="774">
        <f t="shared" ref="D30:D35" si="4">SUM(E30:G30)</f>
        <v>0</v>
      </c>
      <c r="E30" s="482"/>
      <c r="F30" s="482"/>
      <c r="G30" s="482"/>
      <c r="H30" s="774">
        <f t="shared" ref="H30:H35" si="5">SUM(I30:K30)</f>
        <v>0</v>
      </c>
      <c r="I30" s="482"/>
      <c r="J30" s="482"/>
      <c r="K30" s="482"/>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row>
    <row r="31" spans="1:51" s="480" customFormat="1" ht="15.75" x14ac:dyDescent="0.2">
      <c r="A31" s="1171"/>
      <c r="B31" s="484" t="s">
        <v>523</v>
      </c>
      <c r="C31" s="483">
        <v>3</v>
      </c>
      <c r="D31" s="774">
        <f t="shared" si="4"/>
        <v>0</v>
      </c>
      <c r="E31" s="482"/>
      <c r="F31" s="482"/>
      <c r="G31" s="482"/>
      <c r="H31" s="774">
        <f t="shared" si="5"/>
        <v>0</v>
      </c>
      <c r="I31" s="482"/>
      <c r="J31" s="482"/>
      <c r="K31" s="482"/>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1"/>
    </row>
    <row r="32" spans="1:51" s="480" customFormat="1" ht="15.75" x14ac:dyDescent="0.2">
      <c r="A32" s="1172"/>
      <c r="B32" s="484" t="s">
        <v>522</v>
      </c>
      <c r="C32" s="483">
        <v>4</v>
      </c>
      <c r="D32" s="774">
        <f t="shared" si="4"/>
        <v>0</v>
      </c>
      <c r="E32" s="482"/>
      <c r="F32" s="482"/>
      <c r="G32" s="482"/>
      <c r="H32" s="774">
        <f t="shared" si="5"/>
        <v>0</v>
      </c>
      <c r="I32" s="482"/>
      <c r="J32" s="482"/>
      <c r="K32" s="482"/>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row>
    <row r="33" spans="1:51" s="480" customFormat="1" ht="15.75" customHeight="1" x14ac:dyDescent="0.2">
      <c r="A33" s="1170" t="s">
        <v>45</v>
      </c>
      <c r="B33" s="485" t="s">
        <v>524</v>
      </c>
      <c r="C33" s="483">
        <v>5</v>
      </c>
      <c r="D33" s="774">
        <f t="shared" si="4"/>
        <v>0</v>
      </c>
      <c r="E33" s="482"/>
      <c r="F33" s="482"/>
      <c r="G33" s="482"/>
      <c r="H33" s="774">
        <f t="shared" si="5"/>
        <v>0</v>
      </c>
      <c r="I33" s="482"/>
      <c r="J33" s="482"/>
      <c r="K33" s="482"/>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1"/>
      <c r="AX33" s="481"/>
      <c r="AY33" s="481"/>
    </row>
    <row r="34" spans="1:51" s="480" customFormat="1" ht="15.75" x14ac:dyDescent="0.2">
      <c r="A34" s="1171"/>
      <c r="B34" s="484" t="s">
        <v>523</v>
      </c>
      <c r="C34" s="483">
        <v>6</v>
      </c>
      <c r="D34" s="774">
        <f t="shared" si="4"/>
        <v>0</v>
      </c>
      <c r="E34" s="482"/>
      <c r="F34" s="482"/>
      <c r="G34" s="482"/>
      <c r="H34" s="774">
        <f t="shared" si="5"/>
        <v>0</v>
      </c>
      <c r="I34" s="482"/>
      <c r="J34" s="482"/>
      <c r="K34" s="482"/>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row>
    <row r="35" spans="1:51" s="480" customFormat="1" ht="15.75" x14ac:dyDescent="0.2">
      <c r="A35" s="1172"/>
      <c r="B35" s="484" t="s">
        <v>522</v>
      </c>
      <c r="C35" s="483">
        <v>7</v>
      </c>
      <c r="D35" s="774">
        <f t="shared" si="4"/>
        <v>0</v>
      </c>
      <c r="E35" s="482"/>
      <c r="F35" s="482"/>
      <c r="G35" s="482"/>
      <c r="H35" s="774">
        <f t="shared" si="5"/>
        <v>0</v>
      </c>
      <c r="I35" s="482"/>
      <c r="J35" s="482"/>
      <c r="K35" s="482"/>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1"/>
      <c r="AW35" s="481"/>
      <c r="AX35" s="481"/>
      <c r="AY35" s="481"/>
    </row>
    <row r="36" spans="1:51" x14ac:dyDescent="0.25">
      <c r="A36" s="471"/>
      <c r="B36" s="471"/>
      <c r="C36" s="471"/>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71"/>
      <c r="AL36" s="471"/>
      <c r="AM36" s="471"/>
      <c r="AN36" s="471"/>
      <c r="AO36" s="471"/>
      <c r="AP36" s="471"/>
      <c r="AQ36" s="471"/>
      <c r="AR36" s="471"/>
      <c r="AS36" s="471"/>
      <c r="AT36" s="471"/>
      <c r="AU36" s="471"/>
      <c r="AV36" s="471"/>
      <c r="AW36" s="471"/>
      <c r="AX36" s="471"/>
      <c r="AY36" s="471"/>
    </row>
    <row r="37" spans="1:51" x14ac:dyDescent="0.25">
      <c r="A37" s="479" t="s">
        <v>521</v>
      </c>
      <c r="B37" s="471"/>
      <c r="C37" s="471"/>
      <c r="D37" s="471"/>
      <c r="E37" s="471"/>
      <c r="F37" s="471"/>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1"/>
      <c r="AW37" s="471"/>
      <c r="AX37" s="471"/>
      <c r="AY37" s="471"/>
    </row>
    <row r="40" spans="1:51" x14ac:dyDescent="0.25">
      <c r="A40" s="1159" t="s">
        <v>520</v>
      </c>
      <c r="B40" s="1159"/>
      <c r="C40" s="1159"/>
      <c r="D40" s="1159"/>
      <c r="E40" s="1159"/>
      <c r="F40" s="1159"/>
      <c r="G40" s="1159"/>
      <c r="H40" s="1159"/>
      <c r="I40" s="1159"/>
      <c r="J40" s="1159"/>
      <c r="K40" s="1159"/>
      <c r="L40" s="1159"/>
      <c r="M40" s="1159"/>
      <c r="N40" s="1159"/>
      <c r="O40" s="1159"/>
      <c r="P40" s="1159"/>
    </row>
    <row r="42" spans="1:51" ht="15" customHeight="1" x14ac:dyDescent="0.25">
      <c r="A42" s="1192" t="s">
        <v>519</v>
      </c>
      <c r="B42" s="1192" t="s">
        <v>679</v>
      </c>
      <c r="C42" s="1160" t="s">
        <v>680</v>
      </c>
      <c r="D42" s="1161"/>
      <c r="E42" s="1192" t="s">
        <v>518</v>
      </c>
      <c r="F42" s="1192" t="s">
        <v>517</v>
      </c>
      <c r="G42" s="1192" t="s">
        <v>516</v>
      </c>
      <c r="H42" s="1192" t="s">
        <v>515</v>
      </c>
      <c r="I42" s="1160" t="s">
        <v>514</v>
      </c>
      <c r="J42" s="1197"/>
      <c r="K42" s="1197"/>
      <c r="L42" s="1197"/>
      <c r="M42" s="1197"/>
      <c r="N42" s="1197"/>
      <c r="O42" s="1198" t="s">
        <v>510</v>
      </c>
      <c r="P42" s="1198"/>
      <c r="Q42" s="1198"/>
      <c r="R42" s="1198"/>
      <c r="S42" s="1198"/>
      <c r="T42" s="1198"/>
    </row>
    <row r="43" spans="1:51" x14ac:dyDescent="0.25">
      <c r="A43" s="1194"/>
      <c r="B43" s="1194"/>
      <c r="C43" s="1192" t="s">
        <v>512</v>
      </c>
      <c r="D43" s="1192" t="s">
        <v>511</v>
      </c>
      <c r="E43" s="1194"/>
      <c r="F43" s="1194"/>
      <c r="G43" s="1194"/>
      <c r="H43" s="1194"/>
      <c r="I43" s="1160" t="s">
        <v>512</v>
      </c>
      <c r="J43" s="1197"/>
      <c r="K43" s="1197"/>
      <c r="L43" s="1160" t="s">
        <v>511</v>
      </c>
      <c r="M43" s="1197"/>
      <c r="N43" s="1161"/>
      <c r="O43" s="1160" t="s">
        <v>512</v>
      </c>
      <c r="P43" s="1197"/>
      <c r="Q43" s="1197"/>
      <c r="R43" s="1160" t="s">
        <v>511</v>
      </c>
      <c r="S43" s="1197"/>
      <c r="T43" s="1161"/>
    </row>
    <row r="44" spans="1:51" x14ac:dyDescent="0.25">
      <c r="A44" s="1194"/>
      <c r="B44" s="1194"/>
      <c r="C44" s="1194"/>
      <c r="D44" s="1194"/>
      <c r="E44" s="1194"/>
      <c r="F44" s="1194"/>
      <c r="G44" s="1194"/>
      <c r="H44" s="1194"/>
      <c r="I44" s="1192" t="s">
        <v>513</v>
      </c>
      <c r="J44" s="1160" t="s">
        <v>42</v>
      </c>
      <c r="K44" s="1161"/>
      <c r="L44" s="1192" t="s">
        <v>513</v>
      </c>
      <c r="M44" s="1160" t="s">
        <v>42</v>
      </c>
      <c r="N44" s="1161"/>
      <c r="O44" s="1192" t="s">
        <v>513</v>
      </c>
      <c r="P44" s="1160" t="s">
        <v>42</v>
      </c>
      <c r="Q44" s="1161"/>
      <c r="R44" s="1192" t="s">
        <v>513</v>
      </c>
      <c r="S44" s="1160" t="s">
        <v>42</v>
      </c>
      <c r="T44" s="1161"/>
    </row>
    <row r="45" spans="1:51" ht="29.25" customHeight="1" x14ac:dyDescent="0.25">
      <c r="A45" s="1193"/>
      <c r="B45" s="1193"/>
      <c r="C45" s="1193"/>
      <c r="D45" s="1193"/>
      <c r="E45" s="1193"/>
      <c r="F45" s="1193"/>
      <c r="G45" s="1193"/>
      <c r="H45" s="1193"/>
      <c r="I45" s="1193"/>
      <c r="J45" s="478" t="s">
        <v>754</v>
      </c>
      <c r="K45" s="478" t="s">
        <v>755</v>
      </c>
      <c r="L45" s="1193"/>
      <c r="M45" s="478" t="s">
        <v>754</v>
      </c>
      <c r="N45" s="478" t="s">
        <v>755</v>
      </c>
      <c r="O45" s="1193"/>
      <c r="P45" s="478" t="s">
        <v>754</v>
      </c>
      <c r="Q45" s="478" t="s">
        <v>755</v>
      </c>
      <c r="R45" s="1193"/>
      <c r="S45" s="478" t="s">
        <v>754</v>
      </c>
      <c r="T45" s="478" t="s">
        <v>755</v>
      </c>
    </row>
    <row r="46" spans="1:51" x14ac:dyDescent="0.25">
      <c r="A46" s="477" t="s">
        <v>2</v>
      </c>
      <c r="B46" s="477" t="s">
        <v>3</v>
      </c>
      <c r="C46" s="476">
        <v>1</v>
      </c>
      <c r="D46" s="476">
        <v>2</v>
      </c>
      <c r="E46" s="476">
        <v>3</v>
      </c>
      <c r="F46" s="476">
        <v>4</v>
      </c>
      <c r="G46" s="476">
        <v>5</v>
      </c>
      <c r="H46" s="476">
        <v>6</v>
      </c>
      <c r="I46" s="476">
        <v>7</v>
      </c>
      <c r="J46" s="476">
        <v>8</v>
      </c>
      <c r="K46" s="476">
        <v>9</v>
      </c>
      <c r="L46" s="476">
        <v>10</v>
      </c>
      <c r="M46" s="476">
        <v>11</v>
      </c>
      <c r="N46" s="476">
        <v>12</v>
      </c>
      <c r="O46" s="476">
        <v>13</v>
      </c>
      <c r="P46" s="476">
        <v>14</v>
      </c>
      <c r="Q46" s="476">
        <v>15</v>
      </c>
      <c r="R46" s="476">
        <v>16</v>
      </c>
      <c r="S46" s="476">
        <v>17</v>
      </c>
      <c r="T46" s="476">
        <v>18</v>
      </c>
    </row>
    <row r="47" spans="1:51" x14ac:dyDescent="0.25">
      <c r="A47" s="1195"/>
      <c r="B47" s="1196"/>
      <c r="C47" s="774">
        <f>SUM(C48:C102)</f>
        <v>0</v>
      </c>
      <c r="D47" s="774">
        <f t="shared" ref="D47:K47" si="6">SUM(D48:D102)</f>
        <v>0</v>
      </c>
      <c r="E47" s="774">
        <f t="shared" si="6"/>
        <v>0</v>
      </c>
      <c r="F47" s="774">
        <f t="shared" si="6"/>
        <v>0</v>
      </c>
      <c r="G47" s="774">
        <f t="shared" si="6"/>
        <v>0</v>
      </c>
      <c r="H47" s="774">
        <f t="shared" si="6"/>
        <v>0</v>
      </c>
      <c r="I47" s="774">
        <f t="shared" si="6"/>
        <v>0</v>
      </c>
      <c r="J47" s="774">
        <f t="shared" si="6"/>
        <v>0</v>
      </c>
      <c r="K47" s="774">
        <f t="shared" si="6"/>
        <v>0</v>
      </c>
      <c r="L47" s="774">
        <v>0</v>
      </c>
      <c r="M47" s="774">
        <v>0</v>
      </c>
      <c r="N47" s="774">
        <v>0</v>
      </c>
      <c r="O47" s="774">
        <v>0</v>
      </c>
      <c r="P47" s="774">
        <v>0</v>
      </c>
      <c r="Q47" s="774">
        <v>0</v>
      </c>
      <c r="R47" s="774">
        <v>0</v>
      </c>
      <c r="S47" s="774">
        <v>0</v>
      </c>
      <c r="T47" s="774">
        <v>0</v>
      </c>
    </row>
    <row r="48" spans="1:51" x14ac:dyDescent="0.25">
      <c r="A48" s="630"/>
      <c r="B48" s="630"/>
      <c r="C48" s="631"/>
      <c r="D48" s="631"/>
      <c r="E48" s="631"/>
      <c r="F48" s="631"/>
      <c r="G48" s="631"/>
      <c r="H48" s="631"/>
      <c r="I48" s="631"/>
      <c r="J48" s="631"/>
      <c r="K48" s="631"/>
      <c r="L48" s="631"/>
      <c r="M48" s="631"/>
      <c r="N48" s="631"/>
      <c r="O48" s="631"/>
      <c r="P48" s="631"/>
      <c r="Q48" s="866"/>
      <c r="R48" s="866"/>
      <c r="S48" s="866"/>
      <c r="T48" s="866"/>
    </row>
    <row r="49" spans="1:20" x14ac:dyDescent="0.25">
      <c r="A49" s="630"/>
      <c r="B49" s="630"/>
      <c r="C49" s="631"/>
      <c r="D49" s="631"/>
      <c r="E49" s="631"/>
      <c r="F49" s="631"/>
      <c r="G49" s="631"/>
      <c r="H49" s="631"/>
      <c r="I49" s="631"/>
      <c r="J49" s="631"/>
      <c r="K49" s="631"/>
      <c r="L49" s="631"/>
      <c r="M49" s="631"/>
      <c r="N49" s="631"/>
      <c r="O49" s="631"/>
      <c r="P49" s="631"/>
      <c r="Q49" s="866"/>
      <c r="R49" s="866"/>
      <c r="S49" s="866"/>
      <c r="T49" s="866"/>
    </row>
    <row r="50" spans="1:20" x14ac:dyDescent="0.25">
      <c r="A50" s="630"/>
      <c r="B50" s="630"/>
      <c r="C50" s="631"/>
      <c r="D50" s="631"/>
      <c r="E50" s="631"/>
      <c r="F50" s="631"/>
      <c r="G50" s="631"/>
      <c r="H50" s="631"/>
      <c r="I50" s="631"/>
      <c r="J50" s="631"/>
      <c r="K50" s="631"/>
      <c r="L50" s="631"/>
      <c r="M50" s="631"/>
      <c r="N50" s="631"/>
      <c r="O50" s="631"/>
      <c r="P50" s="631"/>
      <c r="Q50" s="866"/>
      <c r="R50" s="866"/>
      <c r="S50" s="866"/>
      <c r="T50" s="866"/>
    </row>
    <row r="51" spans="1:20" x14ac:dyDescent="0.25">
      <c r="A51" s="630"/>
      <c r="B51" s="630"/>
      <c r="C51" s="631"/>
      <c r="D51" s="631"/>
      <c r="E51" s="631"/>
      <c r="F51" s="631"/>
      <c r="G51" s="631"/>
      <c r="H51" s="631"/>
      <c r="I51" s="631"/>
      <c r="J51" s="631"/>
      <c r="K51" s="631"/>
      <c r="L51" s="631"/>
      <c r="M51" s="631"/>
      <c r="N51" s="631"/>
      <c r="O51" s="631"/>
      <c r="P51" s="631"/>
      <c r="Q51" s="866"/>
      <c r="R51" s="866"/>
      <c r="S51" s="866"/>
      <c r="T51" s="866"/>
    </row>
    <row r="52" spans="1:20" x14ac:dyDescent="0.25">
      <c r="A52" s="630"/>
      <c r="B52" s="630"/>
      <c r="C52" s="631"/>
      <c r="D52" s="631"/>
      <c r="E52" s="631"/>
      <c r="F52" s="631"/>
      <c r="G52" s="631"/>
      <c r="H52" s="631"/>
      <c r="I52" s="631"/>
      <c r="J52" s="631"/>
      <c r="K52" s="631"/>
      <c r="L52" s="631"/>
      <c r="M52" s="631"/>
      <c r="N52" s="631"/>
      <c r="O52" s="631"/>
      <c r="P52" s="631"/>
      <c r="Q52" s="866"/>
      <c r="R52" s="866"/>
      <c r="S52" s="866"/>
      <c r="T52" s="866"/>
    </row>
    <row r="53" spans="1:20" x14ac:dyDescent="0.25">
      <c r="A53" s="630"/>
      <c r="B53" s="630"/>
      <c r="C53" s="631"/>
      <c r="D53" s="631"/>
      <c r="E53" s="631"/>
      <c r="F53" s="631"/>
      <c r="G53" s="631"/>
      <c r="H53" s="631"/>
      <c r="I53" s="631"/>
      <c r="J53" s="631"/>
      <c r="K53" s="631"/>
      <c r="L53" s="631"/>
      <c r="M53" s="631"/>
      <c r="N53" s="631"/>
      <c r="O53" s="631"/>
      <c r="P53" s="631"/>
      <c r="Q53" s="866"/>
      <c r="R53" s="866"/>
      <c r="S53" s="866"/>
      <c r="T53" s="866"/>
    </row>
    <row r="54" spans="1:20" x14ac:dyDescent="0.25">
      <c r="A54" s="630"/>
      <c r="B54" s="630"/>
      <c r="C54" s="631"/>
      <c r="D54" s="631"/>
      <c r="E54" s="631"/>
      <c r="F54" s="631"/>
      <c r="G54" s="631"/>
      <c r="H54" s="631"/>
      <c r="I54" s="631"/>
      <c r="J54" s="631"/>
      <c r="K54" s="631"/>
      <c r="L54" s="631"/>
      <c r="M54" s="631"/>
      <c r="N54" s="631"/>
      <c r="O54" s="631"/>
      <c r="P54" s="631"/>
      <c r="Q54" s="866"/>
      <c r="R54" s="866"/>
      <c r="S54" s="866"/>
      <c r="T54" s="866"/>
    </row>
    <row r="55" spans="1:20" x14ac:dyDescent="0.25">
      <c r="A55" s="630"/>
      <c r="B55" s="630"/>
      <c r="C55" s="631"/>
      <c r="D55" s="631"/>
      <c r="E55" s="631"/>
      <c r="F55" s="631"/>
      <c r="G55" s="631"/>
      <c r="H55" s="631"/>
      <c r="I55" s="631"/>
      <c r="J55" s="631"/>
      <c r="K55" s="631"/>
      <c r="L55" s="631"/>
      <c r="M55" s="631"/>
      <c r="N55" s="631"/>
      <c r="O55" s="631"/>
      <c r="P55" s="631"/>
      <c r="Q55" s="866"/>
      <c r="R55" s="866"/>
      <c r="S55" s="866"/>
      <c r="T55" s="866"/>
    </row>
    <row r="56" spans="1:20" x14ac:dyDescent="0.25">
      <c r="A56" s="630"/>
      <c r="B56" s="630"/>
      <c r="C56" s="631"/>
      <c r="D56" s="631"/>
      <c r="E56" s="631"/>
      <c r="F56" s="631"/>
      <c r="G56" s="631"/>
      <c r="H56" s="631"/>
      <c r="I56" s="631"/>
      <c r="J56" s="631"/>
      <c r="K56" s="631"/>
      <c r="L56" s="631"/>
      <c r="M56" s="631"/>
      <c r="N56" s="631"/>
      <c r="O56" s="631"/>
      <c r="P56" s="631"/>
      <c r="Q56" s="866"/>
      <c r="R56" s="866"/>
      <c r="S56" s="866"/>
      <c r="T56" s="866"/>
    </row>
    <row r="57" spans="1:20" x14ac:dyDescent="0.25">
      <c r="A57" s="630"/>
      <c r="B57" s="630"/>
      <c r="C57" s="631"/>
      <c r="D57" s="631"/>
      <c r="E57" s="631"/>
      <c r="F57" s="631"/>
      <c r="G57" s="631"/>
      <c r="H57" s="631"/>
      <c r="I57" s="631"/>
      <c r="J57" s="631"/>
      <c r="K57" s="631"/>
      <c r="L57" s="631"/>
      <c r="M57" s="631"/>
      <c r="N57" s="631"/>
      <c r="O57" s="631"/>
      <c r="P57" s="631"/>
      <c r="Q57" s="866"/>
      <c r="R57" s="866"/>
      <c r="S57" s="866"/>
      <c r="T57" s="866"/>
    </row>
    <row r="58" spans="1:20" x14ac:dyDescent="0.25">
      <c r="A58" s="630"/>
      <c r="B58" s="630"/>
      <c r="C58" s="631"/>
      <c r="D58" s="631"/>
      <c r="E58" s="631"/>
      <c r="F58" s="631"/>
      <c r="G58" s="631"/>
      <c r="H58" s="631"/>
      <c r="I58" s="631"/>
      <c r="J58" s="631"/>
      <c r="K58" s="631"/>
      <c r="L58" s="631"/>
      <c r="M58" s="631"/>
      <c r="N58" s="631"/>
      <c r="O58" s="631"/>
      <c r="P58" s="631"/>
      <c r="Q58" s="866"/>
      <c r="R58" s="866"/>
      <c r="S58" s="866"/>
      <c r="T58" s="866"/>
    </row>
    <row r="59" spans="1:20" x14ac:dyDescent="0.25">
      <c r="A59" s="630"/>
      <c r="B59" s="630"/>
      <c r="C59" s="631"/>
      <c r="D59" s="631"/>
      <c r="E59" s="631"/>
      <c r="F59" s="631"/>
      <c r="G59" s="631"/>
      <c r="H59" s="631"/>
      <c r="I59" s="631"/>
      <c r="J59" s="631"/>
      <c r="K59" s="631"/>
      <c r="L59" s="631"/>
      <c r="M59" s="631"/>
      <c r="N59" s="631"/>
      <c r="O59" s="631"/>
      <c r="P59" s="631"/>
      <c r="Q59" s="866"/>
      <c r="R59" s="866"/>
      <c r="S59" s="866"/>
      <c r="T59" s="866"/>
    </row>
    <row r="60" spans="1:20" x14ac:dyDescent="0.25">
      <c r="A60" s="630"/>
      <c r="B60" s="630"/>
      <c r="C60" s="631"/>
      <c r="D60" s="631"/>
      <c r="E60" s="631"/>
      <c r="F60" s="631"/>
      <c r="G60" s="631"/>
      <c r="H60" s="631"/>
      <c r="I60" s="631"/>
      <c r="J60" s="631"/>
      <c r="K60" s="631"/>
      <c r="L60" s="631"/>
      <c r="M60" s="631"/>
      <c r="N60" s="631"/>
      <c r="O60" s="631"/>
      <c r="P60" s="631"/>
      <c r="Q60" s="866"/>
      <c r="R60" s="866"/>
      <c r="S60" s="866"/>
      <c r="T60" s="866"/>
    </row>
    <row r="61" spans="1:20" x14ac:dyDescent="0.25">
      <c r="A61" s="630"/>
      <c r="B61" s="630"/>
      <c r="C61" s="631"/>
      <c r="D61" s="631"/>
      <c r="E61" s="631"/>
      <c r="F61" s="631"/>
      <c r="G61" s="631"/>
      <c r="H61" s="631"/>
      <c r="I61" s="631"/>
      <c r="J61" s="631"/>
      <c r="K61" s="631"/>
      <c r="L61" s="631"/>
      <c r="M61" s="631"/>
      <c r="N61" s="631"/>
      <c r="O61" s="631"/>
      <c r="P61" s="631"/>
      <c r="Q61" s="866"/>
      <c r="R61" s="866"/>
      <c r="S61" s="866"/>
      <c r="T61" s="866"/>
    </row>
    <row r="62" spans="1:20" x14ac:dyDescent="0.25">
      <c r="A62" s="630"/>
      <c r="B62" s="630"/>
      <c r="C62" s="631"/>
      <c r="D62" s="631"/>
      <c r="E62" s="631"/>
      <c r="F62" s="631"/>
      <c r="G62" s="631"/>
      <c r="H62" s="631"/>
      <c r="I62" s="631"/>
      <c r="J62" s="631"/>
      <c r="K62" s="631"/>
      <c r="L62" s="631"/>
      <c r="M62" s="631"/>
      <c r="N62" s="631"/>
      <c r="O62" s="631"/>
      <c r="P62" s="631"/>
      <c r="Q62" s="866"/>
      <c r="R62" s="866"/>
      <c r="S62" s="866"/>
      <c r="T62" s="866"/>
    </row>
    <row r="63" spans="1:20" x14ac:dyDescent="0.25">
      <c r="A63" s="630"/>
      <c r="B63" s="630"/>
      <c r="C63" s="631"/>
      <c r="D63" s="631"/>
      <c r="E63" s="631"/>
      <c r="F63" s="631"/>
      <c r="G63" s="631"/>
      <c r="H63" s="631"/>
      <c r="I63" s="631"/>
      <c r="J63" s="631"/>
      <c r="K63" s="631"/>
      <c r="L63" s="631"/>
      <c r="M63" s="631"/>
      <c r="N63" s="631"/>
      <c r="O63" s="631"/>
      <c r="P63" s="631"/>
      <c r="Q63" s="866"/>
      <c r="R63" s="866"/>
      <c r="S63" s="866"/>
      <c r="T63" s="866"/>
    </row>
    <row r="64" spans="1:20" x14ac:dyDescent="0.25">
      <c r="A64" s="630"/>
      <c r="B64" s="630"/>
      <c r="C64" s="631"/>
      <c r="D64" s="631"/>
      <c r="E64" s="631"/>
      <c r="F64" s="631"/>
      <c r="G64" s="631"/>
      <c r="H64" s="631"/>
      <c r="I64" s="631"/>
      <c r="J64" s="631"/>
      <c r="K64" s="631"/>
      <c r="L64" s="631"/>
      <c r="M64" s="631"/>
      <c r="N64" s="631"/>
      <c r="O64" s="631"/>
      <c r="P64" s="631"/>
      <c r="Q64" s="866"/>
      <c r="R64" s="866"/>
      <c r="S64" s="866"/>
      <c r="T64" s="866"/>
    </row>
    <row r="65" spans="1:20" x14ac:dyDescent="0.25">
      <c r="A65" s="630"/>
      <c r="B65" s="630"/>
      <c r="C65" s="631"/>
      <c r="D65" s="631"/>
      <c r="E65" s="631"/>
      <c r="F65" s="631"/>
      <c r="G65" s="631"/>
      <c r="H65" s="631"/>
      <c r="I65" s="631"/>
      <c r="J65" s="631"/>
      <c r="K65" s="631"/>
      <c r="L65" s="631"/>
      <c r="M65" s="631"/>
      <c r="N65" s="631"/>
      <c r="O65" s="631"/>
      <c r="P65" s="631"/>
      <c r="Q65" s="866"/>
      <c r="R65" s="866"/>
      <c r="S65" s="866"/>
      <c r="T65" s="866"/>
    </row>
    <row r="66" spans="1:20" x14ac:dyDescent="0.25">
      <c r="A66" s="630"/>
      <c r="B66" s="630"/>
      <c r="C66" s="631"/>
      <c r="D66" s="631"/>
      <c r="E66" s="631"/>
      <c r="F66" s="631"/>
      <c r="G66" s="631"/>
      <c r="H66" s="631"/>
      <c r="I66" s="631"/>
      <c r="J66" s="631"/>
      <c r="K66" s="631"/>
      <c r="L66" s="631"/>
      <c r="M66" s="631"/>
      <c r="N66" s="631"/>
      <c r="O66" s="631"/>
      <c r="P66" s="631"/>
      <c r="Q66" s="866"/>
      <c r="R66" s="866"/>
      <c r="S66" s="866"/>
      <c r="T66" s="866"/>
    </row>
    <row r="67" spans="1:20" x14ac:dyDescent="0.25">
      <c r="A67" s="630"/>
      <c r="B67" s="630"/>
      <c r="C67" s="631"/>
      <c r="D67" s="631"/>
      <c r="E67" s="631"/>
      <c r="F67" s="631"/>
      <c r="G67" s="631"/>
      <c r="H67" s="631"/>
      <c r="I67" s="631"/>
      <c r="J67" s="631"/>
      <c r="K67" s="631"/>
      <c r="L67" s="631"/>
      <c r="M67" s="631"/>
      <c r="N67" s="631"/>
      <c r="O67" s="631"/>
      <c r="P67" s="631"/>
      <c r="Q67" s="866"/>
      <c r="R67" s="866"/>
      <c r="S67" s="866"/>
      <c r="T67" s="866"/>
    </row>
    <row r="68" spans="1:20" x14ac:dyDescent="0.25">
      <c r="A68" s="630"/>
      <c r="B68" s="630"/>
      <c r="C68" s="631"/>
      <c r="D68" s="631"/>
      <c r="E68" s="631"/>
      <c r="F68" s="631"/>
      <c r="G68" s="631"/>
      <c r="H68" s="631"/>
      <c r="I68" s="631"/>
      <c r="J68" s="631"/>
      <c r="K68" s="631"/>
      <c r="L68" s="631"/>
      <c r="M68" s="631"/>
      <c r="N68" s="631"/>
      <c r="O68" s="631"/>
      <c r="P68" s="631"/>
      <c r="Q68" s="866"/>
      <c r="R68" s="866"/>
      <c r="S68" s="866"/>
      <c r="T68" s="866"/>
    </row>
    <row r="69" spans="1:20" x14ac:dyDescent="0.25">
      <c r="A69" s="630"/>
      <c r="B69" s="630"/>
      <c r="C69" s="631"/>
      <c r="D69" s="631"/>
      <c r="E69" s="631"/>
      <c r="F69" s="631"/>
      <c r="G69" s="631"/>
      <c r="H69" s="631"/>
      <c r="I69" s="631"/>
      <c r="J69" s="631"/>
      <c r="K69" s="631"/>
      <c r="L69" s="631"/>
      <c r="M69" s="631"/>
      <c r="N69" s="631"/>
      <c r="O69" s="631"/>
      <c r="P69" s="631"/>
      <c r="Q69" s="866"/>
      <c r="R69" s="866"/>
      <c r="S69" s="866"/>
      <c r="T69" s="866"/>
    </row>
    <row r="70" spans="1:20" x14ac:dyDescent="0.25">
      <c r="A70" s="630"/>
      <c r="B70" s="630"/>
      <c r="C70" s="631"/>
      <c r="D70" s="631"/>
      <c r="E70" s="631"/>
      <c r="F70" s="631"/>
      <c r="G70" s="631"/>
      <c r="H70" s="631"/>
      <c r="I70" s="631"/>
      <c r="J70" s="631"/>
      <c r="K70" s="631"/>
      <c r="L70" s="631"/>
      <c r="M70" s="631"/>
      <c r="N70" s="631"/>
      <c r="O70" s="631"/>
      <c r="P70" s="631"/>
      <c r="Q70" s="866"/>
      <c r="R70" s="866"/>
      <c r="S70" s="866"/>
      <c r="T70" s="866"/>
    </row>
    <row r="71" spans="1:20" x14ac:dyDescent="0.25">
      <c r="A71" s="630"/>
      <c r="B71" s="630"/>
      <c r="C71" s="631"/>
      <c r="D71" s="631"/>
      <c r="E71" s="631"/>
      <c r="F71" s="631"/>
      <c r="G71" s="631"/>
      <c r="H71" s="631"/>
      <c r="I71" s="631"/>
      <c r="J71" s="631"/>
      <c r="K71" s="631"/>
      <c r="L71" s="631"/>
      <c r="M71" s="631"/>
      <c r="N71" s="631"/>
      <c r="O71" s="631"/>
      <c r="P71" s="631"/>
      <c r="Q71" s="866"/>
      <c r="R71" s="866"/>
      <c r="S71" s="866"/>
      <c r="T71" s="866"/>
    </row>
    <row r="72" spans="1:20" x14ac:dyDescent="0.25">
      <c r="A72" s="630"/>
      <c r="B72" s="630"/>
      <c r="C72" s="631"/>
      <c r="D72" s="631"/>
      <c r="E72" s="631"/>
      <c r="F72" s="631"/>
      <c r="G72" s="631"/>
      <c r="H72" s="631"/>
      <c r="I72" s="631"/>
      <c r="J72" s="631"/>
      <c r="K72" s="631"/>
      <c r="L72" s="631"/>
      <c r="M72" s="631"/>
      <c r="N72" s="631"/>
      <c r="O72" s="631"/>
      <c r="P72" s="631"/>
      <c r="Q72" s="866"/>
      <c r="R72" s="866"/>
      <c r="S72" s="866"/>
      <c r="T72" s="866"/>
    </row>
    <row r="73" spans="1:20" x14ac:dyDescent="0.25">
      <c r="A73" s="630"/>
      <c r="B73" s="630"/>
      <c r="C73" s="631"/>
      <c r="D73" s="631"/>
      <c r="E73" s="631"/>
      <c r="F73" s="631"/>
      <c r="G73" s="631"/>
      <c r="H73" s="631"/>
      <c r="I73" s="631"/>
      <c r="J73" s="631"/>
      <c r="K73" s="631"/>
      <c r="L73" s="631"/>
      <c r="M73" s="631"/>
      <c r="N73" s="631"/>
      <c r="O73" s="631"/>
      <c r="P73" s="631"/>
      <c r="Q73" s="866"/>
      <c r="R73" s="866"/>
      <c r="S73" s="866"/>
      <c r="T73" s="866"/>
    </row>
    <row r="74" spans="1:20" x14ac:dyDescent="0.25">
      <c r="A74" s="630"/>
      <c r="B74" s="630"/>
      <c r="C74" s="631"/>
      <c r="D74" s="631"/>
      <c r="E74" s="631"/>
      <c r="F74" s="631"/>
      <c r="G74" s="631"/>
      <c r="H74" s="631"/>
      <c r="I74" s="631"/>
      <c r="J74" s="631"/>
      <c r="K74" s="631"/>
      <c r="L74" s="631"/>
      <c r="M74" s="631"/>
      <c r="N74" s="631"/>
      <c r="O74" s="631"/>
      <c r="P74" s="631"/>
      <c r="Q74" s="866"/>
      <c r="R74" s="866"/>
      <c r="S74" s="866"/>
      <c r="T74" s="866"/>
    </row>
    <row r="75" spans="1:20" x14ac:dyDescent="0.25">
      <c r="A75" s="630"/>
      <c r="B75" s="630"/>
      <c r="C75" s="631"/>
      <c r="D75" s="631"/>
      <c r="E75" s="631"/>
      <c r="F75" s="631"/>
      <c r="G75" s="631"/>
      <c r="H75" s="631"/>
      <c r="I75" s="631"/>
      <c r="J75" s="631"/>
      <c r="K75" s="631"/>
      <c r="L75" s="631"/>
      <c r="M75" s="631"/>
      <c r="N75" s="631"/>
      <c r="O75" s="631"/>
      <c r="P75" s="631"/>
      <c r="Q75" s="866"/>
      <c r="R75" s="866"/>
      <c r="S75" s="866"/>
      <c r="T75" s="866"/>
    </row>
    <row r="76" spans="1:20" x14ac:dyDescent="0.25">
      <c r="A76" s="630"/>
      <c r="B76" s="630"/>
      <c r="C76" s="631"/>
      <c r="D76" s="631"/>
      <c r="E76" s="631"/>
      <c r="F76" s="631"/>
      <c r="G76" s="631"/>
      <c r="H76" s="631"/>
      <c r="I76" s="631"/>
      <c r="J76" s="631"/>
      <c r="K76" s="631"/>
      <c r="L76" s="631"/>
      <c r="M76" s="631"/>
      <c r="N76" s="631"/>
      <c r="O76" s="631"/>
      <c r="P76" s="631"/>
      <c r="Q76" s="866"/>
      <c r="R76" s="866"/>
      <c r="S76" s="866"/>
      <c r="T76" s="866"/>
    </row>
    <row r="77" spans="1:20" x14ac:dyDescent="0.25">
      <c r="A77" s="630"/>
      <c r="B77" s="630"/>
      <c r="C77" s="631"/>
      <c r="D77" s="631"/>
      <c r="E77" s="631"/>
      <c r="F77" s="631"/>
      <c r="G77" s="631"/>
      <c r="H77" s="631"/>
      <c r="I77" s="631"/>
      <c r="J77" s="631"/>
      <c r="K77" s="631"/>
      <c r="L77" s="631"/>
      <c r="M77" s="631"/>
      <c r="N77" s="631"/>
      <c r="O77" s="631"/>
      <c r="P77" s="631"/>
      <c r="Q77" s="866"/>
      <c r="R77" s="866"/>
      <c r="S77" s="866"/>
      <c r="T77" s="866"/>
    </row>
    <row r="78" spans="1:20" x14ac:dyDescent="0.25">
      <c r="A78" s="630"/>
      <c r="B78" s="630"/>
      <c r="C78" s="631"/>
      <c r="D78" s="631"/>
      <c r="E78" s="631"/>
      <c r="F78" s="631"/>
      <c r="G78" s="631"/>
      <c r="H78" s="631"/>
      <c r="I78" s="631"/>
      <c r="J78" s="631"/>
      <c r="K78" s="631"/>
      <c r="L78" s="631"/>
      <c r="M78" s="631"/>
      <c r="N78" s="631"/>
      <c r="O78" s="631"/>
      <c r="P78" s="631"/>
      <c r="Q78" s="866"/>
      <c r="R78" s="866"/>
      <c r="S78" s="866"/>
      <c r="T78" s="866"/>
    </row>
    <row r="79" spans="1:20" x14ac:dyDescent="0.25">
      <c r="A79" s="630"/>
      <c r="B79" s="630"/>
      <c r="C79" s="631"/>
      <c r="D79" s="631"/>
      <c r="E79" s="631"/>
      <c r="F79" s="631"/>
      <c r="G79" s="631"/>
      <c r="H79" s="631"/>
      <c r="I79" s="631"/>
      <c r="J79" s="631"/>
      <c r="K79" s="631"/>
      <c r="L79" s="631"/>
      <c r="M79" s="631"/>
      <c r="N79" s="631"/>
      <c r="O79" s="631"/>
      <c r="P79" s="631"/>
      <c r="Q79" s="866"/>
      <c r="R79" s="866"/>
      <c r="S79" s="866"/>
      <c r="T79" s="866"/>
    </row>
    <row r="80" spans="1:20" x14ac:dyDescent="0.25">
      <c r="A80" s="630"/>
      <c r="B80" s="630"/>
      <c r="C80" s="631"/>
      <c r="D80" s="631"/>
      <c r="E80" s="631"/>
      <c r="F80" s="631"/>
      <c r="G80" s="631"/>
      <c r="H80" s="631"/>
      <c r="I80" s="631"/>
      <c r="J80" s="631"/>
      <c r="K80" s="631"/>
      <c r="L80" s="631"/>
      <c r="M80" s="631"/>
      <c r="N80" s="631"/>
      <c r="O80" s="631"/>
      <c r="P80" s="631"/>
      <c r="Q80" s="866"/>
      <c r="R80" s="866"/>
      <c r="S80" s="866"/>
      <c r="T80" s="866"/>
    </row>
    <row r="81" spans="1:20" x14ac:dyDescent="0.25">
      <c r="A81" s="630"/>
      <c r="B81" s="630"/>
      <c r="C81" s="631"/>
      <c r="D81" s="631"/>
      <c r="E81" s="631"/>
      <c r="F81" s="631"/>
      <c r="G81" s="631"/>
      <c r="H81" s="631"/>
      <c r="I81" s="631"/>
      <c r="J81" s="631"/>
      <c r="K81" s="631"/>
      <c r="L81" s="631"/>
      <c r="M81" s="631"/>
      <c r="N81" s="631"/>
      <c r="O81" s="631"/>
      <c r="P81" s="631"/>
      <c r="Q81" s="866"/>
      <c r="R81" s="866"/>
      <c r="S81" s="866"/>
      <c r="T81" s="866"/>
    </row>
    <row r="82" spans="1:20" x14ac:dyDescent="0.25">
      <c r="A82" s="630"/>
      <c r="B82" s="630"/>
      <c r="C82" s="631"/>
      <c r="D82" s="631"/>
      <c r="E82" s="631"/>
      <c r="F82" s="631"/>
      <c r="G82" s="631"/>
      <c r="H82" s="631"/>
      <c r="I82" s="631"/>
      <c r="J82" s="631"/>
      <c r="K82" s="631"/>
      <c r="L82" s="631"/>
      <c r="M82" s="631"/>
      <c r="N82" s="631"/>
      <c r="O82" s="631"/>
      <c r="P82" s="631"/>
      <c r="Q82" s="866"/>
      <c r="R82" s="866"/>
      <c r="S82" s="866"/>
      <c r="T82" s="866"/>
    </row>
    <row r="83" spans="1:20" x14ac:dyDescent="0.25">
      <c r="A83" s="630"/>
      <c r="B83" s="630"/>
      <c r="C83" s="631"/>
      <c r="D83" s="631"/>
      <c r="E83" s="631"/>
      <c r="F83" s="631"/>
      <c r="G83" s="631"/>
      <c r="H83" s="631"/>
      <c r="I83" s="631"/>
      <c r="J83" s="631"/>
      <c r="K83" s="631"/>
      <c r="L83" s="631"/>
      <c r="M83" s="631"/>
      <c r="N83" s="631"/>
      <c r="O83" s="631"/>
      <c r="P83" s="631"/>
      <c r="Q83" s="866"/>
      <c r="R83" s="866"/>
      <c r="S83" s="866"/>
      <c r="T83" s="866"/>
    </row>
    <row r="84" spans="1:20" x14ac:dyDescent="0.25">
      <c r="A84" s="630"/>
      <c r="B84" s="630"/>
      <c r="C84" s="631"/>
      <c r="D84" s="631"/>
      <c r="E84" s="631"/>
      <c r="F84" s="631"/>
      <c r="G84" s="631"/>
      <c r="H84" s="631"/>
      <c r="I84" s="631"/>
      <c r="J84" s="631"/>
      <c r="K84" s="631"/>
      <c r="L84" s="631"/>
      <c r="M84" s="631"/>
      <c r="N84" s="631"/>
      <c r="O84" s="631"/>
      <c r="P84" s="631"/>
      <c r="Q84" s="866"/>
      <c r="R84" s="866"/>
      <c r="S84" s="866"/>
      <c r="T84" s="866"/>
    </row>
    <row r="85" spans="1:20" x14ac:dyDescent="0.25">
      <c r="A85" s="630"/>
      <c r="B85" s="630"/>
      <c r="C85" s="631"/>
      <c r="D85" s="631"/>
      <c r="E85" s="631"/>
      <c r="F85" s="631"/>
      <c r="G85" s="631"/>
      <c r="H85" s="631"/>
      <c r="I85" s="631"/>
      <c r="J85" s="631"/>
      <c r="K85" s="631"/>
      <c r="L85" s="631"/>
      <c r="M85" s="631"/>
      <c r="N85" s="631"/>
      <c r="O85" s="631"/>
      <c r="P85" s="631"/>
      <c r="Q85" s="866"/>
      <c r="R85" s="866"/>
      <c r="S85" s="866"/>
      <c r="T85" s="866"/>
    </row>
    <row r="86" spans="1:20" x14ac:dyDescent="0.25">
      <c r="A86" s="630"/>
      <c r="B86" s="630"/>
      <c r="C86" s="631"/>
      <c r="D86" s="631"/>
      <c r="E86" s="631"/>
      <c r="F86" s="631"/>
      <c r="G86" s="631"/>
      <c r="H86" s="631"/>
      <c r="I86" s="631"/>
      <c r="J86" s="631"/>
      <c r="K86" s="631"/>
      <c r="L86" s="631"/>
      <c r="M86" s="631"/>
      <c r="N86" s="631"/>
      <c r="O86" s="631"/>
      <c r="P86" s="631"/>
      <c r="Q86" s="866"/>
      <c r="R86" s="866"/>
      <c r="S86" s="866"/>
      <c r="T86" s="866"/>
    </row>
    <row r="87" spans="1:20" x14ac:dyDescent="0.25">
      <c r="A87" s="630"/>
      <c r="B87" s="630"/>
      <c r="C87" s="631"/>
      <c r="D87" s="631"/>
      <c r="E87" s="631"/>
      <c r="F87" s="631"/>
      <c r="G87" s="631"/>
      <c r="H87" s="631"/>
      <c r="I87" s="631"/>
      <c r="J87" s="631"/>
      <c r="K87" s="631"/>
      <c r="L87" s="631"/>
      <c r="M87" s="631"/>
      <c r="N87" s="631"/>
      <c r="O87" s="631"/>
      <c r="P87" s="631"/>
      <c r="Q87" s="866"/>
      <c r="R87" s="866"/>
      <c r="S87" s="866"/>
      <c r="T87" s="866"/>
    </row>
    <row r="88" spans="1:20" x14ac:dyDescent="0.25">
      <c r="A88" s="630"/>
      <c r="B88" s="630"/>
      <c r="C88" s="631"/>
      <c r="D88" s="631"/>
      <c r="E88" s="631"/>
      <c r="F88" s="631"/>
      <c r="G88" s="631"/>
      <c r="H88" s="631"/>
      <c r="I88" s="631"/>
      <c r="J88" s="631"/>
      <c r="K88" s="631"/>
      <c r="L88" s="631"/>
      <c r="M88" s="631"/>
      <c r="N88" s="631"/>
      <c r="O88" s="631"/>
      <c r="P88" s="631"/>
      <c r="Q88" s="866"/>
      <c r="R88" s="866"/>
      <c r="S88" s="866"/>
      <c r="T88" s="866"/>
    </row>
    <row r="89" spans="1:20" x14ac:dyDescent="0.25">
      <c r="A89" s="630"/>
      <c r="B89" s="630"/>
      <c r="C89" s="631"/>
      <c r="D89" s="631"/>
      <c r="E89" s="631"/>
      <c r="F89" s="631"/>
      <c r="G89" s="631"/>
      <c r="H89" s="631"/>
      <c r="I89" s="631"/>
      <c r="J89" s="631"/>
      <c r="K89" s="631"/>
      <c r="L89" s="631"/>
      <c r="M89" s="631"/>
      <c r="N89" s="631"/>
      <c r="O89" s="631"/>
      <c r="P89" s="631"/>
      <c r="Q89" s="866"/>
      <c r="R89" s="866"/>
      <c r="S89" s="866"/>
      <c r="T89" s="866"/>
    </row>
    <row r="90" spans="1:20" x14ac:dyDescent="0.25">
      <c r="A90" s="630"/>
      <c r="B90" s="630"/>
      <c r="C90" s="631"/>
      <c r="D90" s="631"/>
      <c r="E90" s="631"/>
      <c r="F90" s="631"/>
      <c r="G90" s="631"/>
      <c r="H90" s="631"/>
      <c r="I90" s="631"/>
      <c r="J90" s="631"/>
      <c r="K90" s="631"/>
      <c r="L90" s="631"/>
      <c r="M90" s="631"/>
      <c r="N90" s="631"/>
      <c r="O90" s="631"/>
      <c r="P90" s="631"/>
      <c r="Q90" s="866"/>
      <c r="R90" s="866"/>
      <c r="S90" s="866"/>
      <c r="T90" s="866"/>
    </row>
    <row r="91" spans="1:20" x14ac:dyDescent="0.25">
      <c r="A91" s="630"/>
      <c r="B91" s="630"/>
      <c r="C91" s="631"/>
      <c r="D91" s="631"/>
      <c r="E91" s="631"/>
      <c r="F91" s="631"/>
      <c r="G91" s="631"/>
      <c r="H91" s="631"/>
      <c r="I91" s="631"/>
      <c r="J91" s="631"/>
      <c r="K91" s="631"/>
      <c r="L91" s="631"/>
      <c r="M91" s="631"/>
      <c r="N91" s="631"/>
      <c r="O91" s="631"/>
      <c r="P91" s="631"/>
      <c r="Q91" s="866"/>
      <c r="R91" s="866"/>
      <c r="S91" s="866"/>
      <c r="T91" s="866"/>
    </row>
    <row r="92" spans="1:20" x14ac:dyDescent="0.25">
      <c r="A92" s="630"/>
      <c r="B92" s="630"/>
      <c r="C92" s="631"/>
      <c r="D92" s="631"/>
      <c r="E92" s="631"/>
      <c r="F92" s="631"/>
      <c r="G92" s="631"/>
      <c r="H92" s="631"/>
      <c r="I92" s="631"/>
      <c r="J92" s="631"/>
      <c r="K92" s="631"/>
      <c r="L92" s="631"/>
      <c r="M92" s="631"/>
      <c r="N92" s="631"/>
      <c r="O92" s="631"/>
      <c r="P92" s="631"/>
      <c r="Q92" s="866"/>
      <c r="R92" s="866"/>
      <c r="S92" s="866"/>
      <c r="T92" s="866"/>
    </row>
    <row r="93" spans="1:20" x14ac:dyDescent="0.25">
      <c r="A93" s="630"/>
      <c r="B93" s="630"/>
      <c r="C93" s="631"/>
      <c r="D93" s="631"/>
      <c r="E93" s="631"/>
      <c r="F93" s="631"/>
      <c r="G93" s="631"/>
      <c r="H93" s="631"/>
      <c r="I93" s="631"/>
      <c r="J93" s="631"/>
      <c r="K93" s="631"/>
      <c r="L93" s="631"/>
      <c r="M93" s="631"/>
      <c r="N93" s="631"/>
      <c r="O93" s="631"/>
      <c r="P93" s="631"/>
      <c r="Q93" s="866"/>
      <c r="R93" s="866"/>
      <c r="S93" s="866"/>
      <c r="T93" s="866"/>
    </row>
    <row r="94" spans="1:20" x14ac:dyDescent="0.25">
      <c r="A94" s="630"/>
      <c r="B94" s="630"/>
      <c r="C94" s="631"/>
      <c r="D94" s="631"/>
      <c r="E94" s="631"/>
      <c r="F94" s="631"/>
      <c r="G94" s="631"/>
      <c r="H94" s="631"/>
      <c r="I94" s="631"/>
      <c r="J94" s="631"/>
      <c r="K94" s="631"/>
      <c r="L94" s="631"/>
      <c r="M94" s="631"/>
      <c r="N94" s="631"/>
      <c r="O94" s="631"/>
      <c r="P94" s="631"/>
      <c r="Q94" s="866"/>
      <c r="R94" s="866"/>
      <c r="S94" s="866"/>
      <c r="T94" s="866"/>
    </row>
    <row r="95" spans="1:20" x14ac:dyDescent="0.25">
      <c r="A95" s="631"/>
      <c r="B95" s="631"/>
      <c r="C95" s="631"/>
      <c r="D95" s="631"/>
      <c r="E95" s="631"/>
      <c r="F95" s="631"/>
      <c r="G95" s="631"/>
      <c r="H95" s="631"/>
      <c r="I95" s="631"/>
      <c r="J95" s="631"/>
      <c r="K95" s="631"/>
      <c r="L95" s="631"/>
      <c r="M95" s="631"/>
      <c r="N95" s="631"/>
      <c r="O95" s="631"/>
      <c r="P95" s="631"/>
      <c r="Q95" s="866"/>
      <c r="R95" s="866"/>
      <c r="S95" s="866"/>
      <c r="T95" s="866"/>
    </row>
    <row r="96" spans="1:20" x14ac:dyDescent="0.25">
      <c r="A96" s="631"/>
      <c r="B96" s="631"/>
      <c r="C96" s="631"/>
      <c r="D96" s="631"/>
      <c r="E96" s="631"/>
      <c r="F96" s="631"/>
      <c r="G96" s="631"/>
      <c r="H96" s="631"/>
      <c r="I96" s="631"/>
      <c r="J96" s="631"/>
      <c r="K96" s="631"/>
      <c r="L96" s="631"/>
      <c r="M96" s="631"/>
      <c r="N96" s="631"/>
      <c r="O96" s="631"/>
      <c r="P96" s="631"/>
      <c r="Q96" s="866"/>
      <c r="R96" s="866"/>
      <c r="S96" s="866"/>
      <c r="T96" s="866"/>
    </row>
    <row r="97" spans="1:20" x14ac:dyDescent="0.25">
      <c r="A97" s="631"/>
      <c r="B97" s="631"/>
      <c r="C97" s="631"/>
      <c r="D97" s="631"/>
      <c r="E97" s="631"/>
      <c r="F97" s="631"/>
      <c r="G97" s="631"/>
      <c r="H97" s="631"/>
      <c r="I97" s="631"/>
      <c r="J97" s="631"/>
      <c r="K97" s="631"/>
      <c r="L97" s="631"/>
      <c r="M97" s="631"/>
      <c r="N97" s="631"/>
      <c r="O97" s="631"/>
      <c r="P97" s="631"/>
      <c r="Q97" s="866"/>
      <c r="R97" s="866"/>
      <c r="S97" s="866"/>
      <c r="T97" s="866"/>
    </row>
    <row r="98" spans="1:20" x14ac:dyDescent="0.25">
      <c r="A98" s="631"/>
      <c r="B98" s="631"/>
      <c r="C98" s="631"/>
      <c r="D98" s="631"/>
      <c r="E98" s="631"/>
      <c r="F98" s="631"/>
      <c r="G98" s="631"/>
      <c r="H98" s="631"/>
      <c r="I98" s="631"/>
      <c r="J98" s="631"/>
      <c r="K98" s="631"/>
      <c r="L98" s="631"/>
      <c r="M98" s="631"/>
      <c r="N98" s="631"/>
      <c r="O98" s="631"/>
      <c r="P98" s="631"/>
      <c r="Q98" s="866"/>
      <c r="R98" s="866"/>
      <c r="S98" s="866"/>
      <c r="T98" s="866"/>
    </row>
    <row r="99" spans="1:20" x14ac:dyDescent="0.25">
      <c r="A99" s="631"/>
      <c r="B99" s="631"/>
      <c r="C99" s="631"/>
      <c r="D99" s="631"/>
      <c r="E99" s="631"/>
      <c r="F99" s="631"/>
      <c r="G99" s="631"/>
      <c r="H99" s="631"/>
      <c r="I99" s="631"/>
      <c r="J99" s="631"/>
      <c r="K99" s="631"/>
      <c r="L99" s="631"/>
      <c r="M99" s="631"/>
      <c r="N99" s="631"/>
      <c r="O99" s="631"/>
      <c r="P99" s="631"/>
      <c r="Q99" s="866"/>
      <c r="R99" s="866"/>
      <c r="S99" s="866"/>
      <c r="T99" s="866"/>
    </row>
    <row r="100" spans="1:20" x14ac:dyDescent="0.25">
      <c r="A100" s="631"/>
      <c r="B100" s="631"/>
      <c r="C100" s="631"/>
      <c r="D100" s="631"/>
      <c r="E100" s="631"/>
      <c r="F100" s="631"/>
      <c r="G100" s="631"/>
      <c r="H100" s="631"/>
      <c r="I100" s="631"/>
      <c r="J100" s="631"/>
      <c r="K100" s="631"/>
      <c r="L100" s="631"/>
      <c r="M100" s="631"/>
      <c r="N100" s="631"/>
      <c r="O100" s="631"/>
      <c r="P100" s="631"/>
      <c r="Q100" s="866"/>
      <c r="R100" s="866"/>
      <c r="S100" s="866"/>
      <c r="T100" s="866"/>
    </row>
    <row r="101" spans="1:20" x14ac:dyDescent="0.25">
      <c r="A101" s="631"/>
      <c r="B101" s="631"/>
      <c r="C101" s="631"/>
      <c r="D101" s="631"/>
      <c r="E101" s="631"/>
      <c r="F101" s="631"/>
      <c r="G101" s="631"/>
      <c r="H101" s="631"/>
      <c r="I101" s="631"/>
      <c r="J101" s="631"/>
      <c r="K101" s="631"/>
      <c r="L101" s="631"/>
      <c r="M101" s="631"/>
      <c r="N101" s="631"/>
      <c r="O101" s="631"/>
      <c r="P101" s="631"/>
      <c r="Q101" s="866"/>
      <c r="R101" s="866"/>
      <c r="S101" s="866"/>
      <c r="T101" s="866"/>
    </row>
    <row r="102" spans="1:20" x14ac:dyDescent="0.25">
      <c r="A102" s="631"/>
      <c r="B102" s="631"/>
      <c r="C102" s="631"/>
      <c r="D102" s="631"/>
      <c r="E102" s="631"/>
      <c r="F102" s="631"/>
      <c r="G102" s="631"/>
      <c r="H102" s="631"/>
      <c r="I102" s="631"/>
      <c r="J102" s="631"/>
      <c r="K102" s="631"/>
      <c r="L102" s="631"/>
      <c r="M102" s="631"/>
      <c r="N102" s="631"/>
      <c r="O102" s="631"/>
      <c r="P102" s="631"/>
      <c r="Q102" s="866"/>
      <c r="R102" s="866"/>
      <c r="S102" s="866"/>
      <c r="T102" s="866"/>
    </row>
    <row r="107" spans="1:20" x14ac:dyDescent="0.25">
      <c r="B107" t="s">
        <v>657</v>
      </c>
    </row>
    <row r="109" spans="1:20" ht="15.75" thickBot="1" x14ac:dyDescent="0.3"/>
    <row r="110" spans="1:20" ht="33.75" customHeight="1" x14ac:dyDescent="0.25">
      <c r="A110" s="1157" t="s">
        <v>519</v>
      </c>
      <c r="B110" s="1166" t="s">
        <v>658</v>
      </c>
      <c r="C110" s="1162" t="s">
        <v>659</v>
      </c>
      <c r="D110" s="1163"/>
      <c r="E110" s="1164" t="s">
        <v>662</v>
      </c>
      <c r="F110" s="1165"/>
      <c r="G110" s="1162" t="s">
        <v>663</v>
      </c>
      <c r="H110" s="1163"/>
      <c r="I110" s="1162" t="s">
        <v>664</v>
      </c>
      <c r="J110" s="1163"/>
    </row>
    <row r="111" spans="1:20" ht="44.25" customHeight="1" x14ac:dyDescent="0.25">
      <c r="A111" s="1158"/>
      <c r="B111" s="1167"/>
      <c r="C111" s="624" t="s">
        <v>660</v>
      </c>
      <c r="D111" s="625" t="s">
        <v>661</v>
      </c>
      <c r="E111" s="624" t="s">
        <v>660</v>
      </c>
      <c r="F111" s="625" t="s">
        <v>661</v>
      </c>
      <c r="G111" s="624" t="s">
        <v>660</v>
      </c>
      <c r="H111" s="625" t="s">
        <v>661</v>
      </c>
      <c r="I111" s="624" t="s">
        <v>660</v>
      </c>
      <c r="J111" s="625" t="s">
        <v>661</v>
      </c>
    </row>
    <row r="112" spans="1:20" x14ac:dyDescent="0.25">
      <c r="A112" s="624">
        <v>1</v>
      </c>
      <c r="B112" s="626" t="s">
        <v>665</v>
      </c>
      <c r="C112" s="836"/>
      <c r="D112" s="837"/>
      <c r="E112" s="836"/>
      <c r="F112" s="837"/>
      <c r="G112" s="836"/>
      <c r="H112" s="837"/>
      <c r="I112" s="836"/>
      <c r="J112" s="837"/>
    </row>
    <row r="113" spans="1:10" x14ac:dyDescent="0.25">
      <c r="A113" s="628">
        <v>2</v>
      </c>
      <c r="B113" s="626" t="s">
        <v>666</v>
      </c>
      <c r="C113" s="836"/>
      <c r="D113" s="837"/>
      <c r="E113" s="836"/>
      <c r="F113" s="837"/>
      <c r="G113" s="836"/>
      <c r="H113" s="837"/>
      <c r="I113" s="836"/>
      <c r="J113" s="837"/>
    </row>
    <row r="114" spans="1:10" x14ac:dyDescent="0.25">
      <c r="A114" s="628">
        <v>3</v>
      </c>
      <c r="B114" s="626" t="s">
        <v>667</v>
      </c>
      <c r="C114" s="836"/>
      <c r="D114" s="837"/>
      <c r="E114" s="836"/>
      <c r="F114" s="837"/>
      <c r="G114" s="836"/>
      <c r="H114" s="837"/>
      <c r="I114" s="836"/>
      <c r="J114" s="837"/>
    </row>
    <row r="115" spans="1:10" x14ac:dyDescent="0.25">
      <c r="A115" s="628">
        <v>4</v>
      </c>
      <c r="B115" s="626" t="s">
        <v>668</v>
      </c>
      <c r="C115" s="836"/>
      <c r="D115" s="837"/>
      <c r="E115" s="836"/>
      <c r="F115" s="837"/>
      <c r="G115" s="836"/>
      <c r="H115" s="837"/>
      <c r="I115" s="836"/>
      <c r="J115" s="837"/>
    </row>
    <row r="116" spans="1:10" x14ac:dyDescent="0.25">
      <c r="A116" s="628">
        <v>5</v>
      </c>
      <c r="B116" s="626" t="s">
        <v>669</v>
      </c>
      <c r="C116" s="836"/>
      <c r="D116" s="837"/>
      <c r="E116" s="836"/>
      <c r="F116" s="837"/>
      <c r="G116" s="836"/>
      <c r="H116" s="837"/>
      <c r="I116" s="836"/>
      <c r="J116" s="837"/>
    </row>
    <row r="117" spans="1:10" x14ac:dyDescent="0.25">
      <c r="A117" s="628">
        <v>6</v>
      </c>
      <c r="B117" s="626" t="s">
        <v>674</v>
      </c>
      <c r="C117" s="836"/>
      <c r="D117" s="837"/>
      <c r="E117" s="836"/>
      <c r="F117" s="837"/>
      <c r="G117" s="836"/>
      <c r="H117" s="837"/>
      <c r="I117" s="836"/>
      <c r="J117" s="837"/>
    </row>
    <row r="118" spans="1:10" x14ac:dyDescent="0.25">
      <c r="A118" s="628">
        <v>7</v>
      </c>
      <c r="B118" s="626" t="s">
        <v>670</v>
      </c>
      <c r="C118" s="836"/>
      <c r="D118" s="837"/>
      <c r="E118" s="836"/>
      <c r="F118" s="837"/>
      <c r="G118" s="836"/>
      <c r="H118" s="837"/>
      <c r="I118" s="836"/>
      <c r="J118" s="837"/>
    </row>
    <row r="119" spans="1:10" x14ac:dyDescent="0.25">
      <c r="A119" s="628">
        <v>8</v>
      </c>
      <c r="B119" s="626" t="s">
        <v>671</v>
      </c>
      <c r="C119" s="836"/>
      <c r="D119" s="837"/>
      <c r="E119" s="836"/>
      <c r="F119" s="837"/>
      <c r="G119" s="836"/>
      <c r="H119" s="837"/>
      <c r="I119" s="836"/>
      <c r="J119" s="837"/>
    </row>
    <row r="120" spans="1:10" x14ac:dyDescent="0.25">
      <c r="A120" s="628">
        <v>9</v>
      </c>
      <c r="B120" s="626" t="s">
        <v>675</v>
      </c>
      <c r="C120" s="836"/>
      <c r="D120" s="837"/>
      <c r="E120" s="836"/>
      <c r="F120" s="837"/>
      <c r="G120" s="836"/>
      <c r="H120" s="837"/>
      <c r="I120" s="836"/>
      <c r="J120" s="837"/>
    </row>
    <row r="121" spans="1:10" x14ac:dyDescent="0.25">
      <c r="A121" s="628">
        <v>10</v>
      </c>
      <c r="B121" s="626" t="s">
        <v>672</v>
      </c>
      <c r="C121" s="836"/>
      <c r="D121" s="837"/>
      <c r="E121" s="836"/>
      <c r="F121" s="837"/>
      <c r="G121" s="836"/>
      <c r="H121" s="837"/>
      <c r="I121" s="836"/>
      <c r="J121" s="837"/>
    </row>
    <row r="122" spans="1:10" x14ac:dyDescent="0.25">
      <c r="A122" s="628">
        <v>11</v>
      </c>
      <c r="B122" s="626" t="s">
        <v>673</v>
      </c>
      <c r="C122" s="836"/>
      <c r="D122" s="837"/>
      <c r="E122" s="836"/>
      <c r="F122" s="837"/>
      <c r="G122" s="836"/>
      <c r="H122" s="837"/>
      <c r="I122" s="836"/>
      <c r="J122" s="837"/>
    </row>
    <row r="123" spans="1:10" x14ac:dyDescent="0.25">
      <c r="A123" s="628">
        <v>12</v>
      </c>
      <c r="B123" s="626" t="s">
        <v>707</v>
      </c>
      <c r="C123" s="836"/>
      <c r="D123" s="837"/>
      <c r="E123" s="836"/>
      <c r="F123" s="837"/>
      <c r="G123" s="836"/>
      <c r="H123" s="837"/>
      <c r="I123" s="836"/>
      <c r="J123" s="837"/>
    </row>
    <row r="124" spans="1:10" ht="15.75" thickBot="1" x14ac:dyDescent="0.3">
      <c r="A124" s="629">
        <v>13</v>
      </c>
      <c r="B124" s="627" t="s">
        <v>708</v>
      </c>
      <c r="C124" s="838"/>
      <c r="D124" s="839"/>
      <c r="E124" s="838"/>
      <c r="F124" s="839"/>
      <c r="G124" s="838"/>
      <c r="H124" s="839"/>
      <c r="I124" s="838"/>
      <c r="J124" s="839"/>
    </row>
  </sheetData>
  <sheetProtection algorithmName="SHA-512" hashValue="AEwguQcjyLsIQWew4Idf/NnPPn5NzqXXNeGBwV0w6Bm17WQ5KX7hvmc5HSLtilbVCD6V2IlSty1HOx+nM3Mbpw==" saltValue="fNpoG/NluVbnHtsCFs0D5Q==" spinCount="100000" sheet="1" objects="1" scenarios="1"/>
  <mergeCells count="56">
    <mergeCell ref="S44:T44"/>
    <mergeCell ref="A47:B47"/>
    <mergeCell ref="H42:H45"/>
    <mergeCell ref="I42:N42"/>
    <mergeCell ref="O42:T42"/>
    <mergeCell ref="C43:C45"/>
    <mergeCell ref="D43:D45"/>
    <mergeCell ref="I43:K43"/>
    <mergeCell ref="L43:N43"/>
    <mergeCell ref="O43:Q43"/>
    <mergeCell ref="R43:T43"/>
    <mergeCell ref="I44:I45"/>
    <mergeCell ref="J44:K44"/>
    <mergeCell ref="L44:L45"/>
    <mergeCell ref="M44:N44"/>
    <mergeCell ref="O44:O45"/>
    <mergeCell ref="R44:R45"/>
    <mergeCell ref="A42:A45"/>
    <mergeCell ref="B42:B45"/>
    <mergeCell ref="E42:E45"/>
    <mergeCell ref="F42:F45"/>
    <mergeCell ref="G42:G45"/>
    <mergeCell ref="A14:B14"/>
    <mergeCell ref="A6:K6"/>
    <mergeCell ref="A10:A12"/>
    <mergeCell ref="B10:B12"/>
    <mergeCell ref="C10:C12"/>
    <mergeCell ref="D10:G10"/>
    <mergeCell ref="H10:K10"/>
    <mergeCell ref="D11:D12"/>
    <mergeCell ref="E11:G11"/>
    <mergeCell ref="H11:H12"/>
    <mergeCell ref="I11:K11"/>
    <mergeCell ref="A15:A17"/>
    <mergeCell ref="A18:A20"/>
    <mergeCell ref="A25:A27"/>
    <mergeCell ref="B25:B27"/>
    <mergeCell ref="H25:K25"/>
    <mergeCell ref="D26:D27"/>
    <mergeCell ref="E26:G26"/>
    <mergeCell ref="H26:H27"/>
    <mergeCell ref="I26:K26"/>
    <mergeCell ref="A29:B29"/>
    <mergeCell ref="A30:A32"/>
    <mergeCell ref="A33:A35"/>
    <mergeCell ref="D25:G25"/>
    <mergeCell ref="C25:C27"/>
    <mergeCell ref="A110:A111"/>
    <mergeCell ref="A40:P40"/>
    <mergeCell ref="C42:D42"/>
    <mergeCell ref="C110:D110"/>
    <mergeCell ref="E110:F110"/>
    <mergeCell ref="G110:H110"/>
    <mergeCell ref="I110:J110"/>
    <mergeCell ref="B110:B111"/>
    <mergeCell ref="P44:Q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92D050"/>
  </sheetPr>
  <dimension ref="A1:AA48"/>
  <sheetViews>
    <sheetView workbookViewId="0"/>
  </sheetViews>
  <sheetFormatPr defaultRowHeight="15" x14ac:dyDescent="0.25"/>
  <cols>
    <col min="1" max="1" width="18.140625" style="18" customWidth="1"/>
    <col min="2" max="2" width="20.7109375" style="18" customWidth="1"/>
    <col min="3" max="53" width="23.7109375" style="18" customWidth="1"/>
    <col min="54" max="55" width="16.5703125" style="18" customWidth="1"/>
    <col min="56" max="16384" width="9.140625" style="18"/>
  </cols>
  <sheetData>
    <row r="1" spans="1:24" x14ac:dyDescent="0.25">
      <c r="A1" s="17"/>
      <c r="F1" s="15"/>
      <c r="J1" s="25"/>
      <c r="K1" s="25"/>
      <c r="L1" s="25"/>
    </row>
    <row r="2" spans="1:24" x14ac:dyDescent="0.25">
      <c r="D2" s="21"/>
      <c r="J2" s="25"/>
      <c r="K2" s="25"/>
      <c r="L2" s="25"/>
    </row>
    <row r="6" spans="1:24" x14ac:dyDescent="0.25">
      <c r="A6" s="18" t="s">
        <v>38</v>
      </c>
      <c r="B6" s="2"/>
    </row>
    <row r="7" spans="1:24" x14ac:dyDescent="0.25">
      <c r="A7" s="1" t="s">
        <v>51</v>
      </c>
      <c r="B7" s="9"/>
    </row>
    <row r="8" spans="1:24" x14ac:dyDescent="0.25">
      <c r="A8" s="9"/>
      <c r="B8" s="9"/>
    </row>
    <row r="9" spans="1:24" x14ac:dyDescent="0.25">
      <c r="B9" s="1"/>
    </row>
    <row r="10" spans="1:24" x14ac:dyDescent="0.25">
      <c r="A10" s="7" t="s">
        <v>93</v>
      </c>
      <c r="B10" s="7"/>
      <c r="G10" s="34"/>
    </row>
    <row r="12" spans="1:24" x14ac:dyDescent="0.25">
      <c r="A12" s="2" t="s">
        <v>52</v>
      </c>
      <c r="B12" s="2"/>
      <c r="C12" s="818" t="str">
        <f>IF(OR(AND(C18&gt;=N18, C18&gt;0),AND(C18=0,N18=0)),"OK","Err")</f>
        <v>OK</v>
      </c>
      <c r="D12" s="818" t="str">
        <f>IF(OR(AND(D18&gt;=O18, D18&gt;0),AND(D18=0,O18=0)),"OK","Err")</f>
        <v>OK</v>
      </c>
      <c r="E12" s="818" t="str">
        <f t="shared" ref="E12:I13" si="0">IF(OR(AND(E18&gt;=P18, E18&gt;0),AND(E18=0,P18=0)),"OK","Err")</f>
        <v>OK</v>
      </c>
      <c r="F12" s="818" t="str">
        <f t="shared" si="0"/>
        <v>OK</v>
      </c>
      <c r="G12" s="818" t="str">
        <f t="shared" si="0"/>
        <v>OK</v>
      </c>
      <c r="H12" s="818" t="str">
        <f t="shared" si="0"/>
        <v>OK</v>
      </c>
      <c r="I12" s="818" t="str">
        <f t="shared" si="0"/>
        <v>OK</v>
      </c>
      <c r="J12" s="818" t="str">
        <f>IF(OR(AND(J18&gt;=U18, U18&gt;0),AND(J18=0,U18=0)),"OK","Err")</f>
        <v>OK</v>
      </c>
    </row>
    <row r="13" spans="1:24" x14ac:dyDescent="0.25">
      <c r="C13" s="818" t="str">
        <f>IF(OR(AND(C19&gt;=N19, C19&gt;0),AND(C19=0,N19=0)),"OK","Err")</f>
        <v>OK</v>
      </c>
      <c r="D13" s="818" t="str">
        <f>IF(OR(AND(D19&gt;=O19, D19&gt;0),AND(D19=0,O19=0)),"OK","Err")</f>
        <v>OK</v>
      </c>
      <c r="E13" s="818" t="str">
        <f t="shared" si="0"/>
        <v>OK</v>
      </c>
      <c r="F13" s="818" t="str">
        <f t="shared" si="0"/>
        <v>OK</v>
      </c>
      <c r="G13" s="818" t="str">
        <f t="shared" si="0"/>
        <v>OK</v>
      </c>
      <c r="H13" s="818" t="str">
        <f t="shared" si="0"/>
        <v>OK</v>
      </c>
      <c r="I13" s="818" t="str">
        <f t="shared" si="0"/>
        <v>OK</v>
      </c>
      <c r="J13" s="818" t="str">
        <f>IF(OR(AND(J19&gt;=U19, U19&gt;0),AND(J19=0,U19=0)),"OK","Err")</f>
        <v>OK</v>
      </c>
    </row>
    <row r="14" spans="1:24" ht="15" customHeight="1" x14ac:dyDescent="0.25">
      <c r="A14" s="1199" t="s">
        <v>39</v>
      </c>
      <c r="B14" s="1199" t="s">
        <v>43</v>
      </c>
      <c r="C14" s="1213" t="s">
        <v>53</v>
      </c>
      <c r="D14" s="1214"/>
      <c r="E14" s="1214"/>
      <c r="F14" s="1214"/>
      <c r="G14" s="1214"/>
      <c r="H14" s="1214"/>
      <c r="I14" s="1214"/>
      <c r="J14" s="1215"/>
      <c r="K14" s="1216" t="s">
        <v>54</v>
      </c>
      <c r="L14" s="1217"/>
      <c r="M14" s="1218"/>
      <c r="N14" s="1222" t="s">
        <v>55</v>
      </c>
      <c r="O14" s="1209" t="s">
        <v>56</v>
      </c>
      <c r="P14" s="1210"/>
      <c r="Q14" s="1210"/>
      <c r="R14" s="1210"/>
      <c r="S14" s="1210"/>
      <c r="T14" s="1210"/>
      <c r="U14" s="1211"/>
      <c r="V14" s="1203" t="s">
        <v>57</v>
      </c>
      <c r="W14" s="1204"/>
      <c r="X14" s="1205"/>
    </row>
    <row r="15" spans="1:24" ht="15" customHeight="1" x14ac:dyDescent="0.25">
      <c r="A15" s="1212"/>
      <c r="B15" s="1212"/>
      <c r="C15" s="1201" t="s">
        <v>58</v>
      </c>
      <c r="D15" s="1199" t="s">
        <v>59</v>
      </c>
      <c r="E15" s="1201" t="s">
        <v>60</v>
      </c>
      <c r="F15" s="1201" t="s">
        <v>61</v>
      </c>
      <c r="G15" s="1199" t="s">
        <v>62</v>
      </c>
      <c r="H15" s="1199" t="s">
        <v>63</v>
      </c>
      <c r="I15" s="1199" t="s">
        <v>64</v>
      </c>
      <c r="J15" s="1201" t="s">
        <v>685</v>
      </c>
      <c r="K15" s="1219"/>
      <c r="L15" s="1220"/>
      <c r="M15" s="1221"/>
      <c r="N15" s="1223"/>
      <c r="O15" s="1199" t="s">
        <v>59</v>
      </c>
      <c r="P15" s="1201" t="s">
        <v>60</v>
      </c>
      <c r="Q15" s="1201" t="s">
        <v>61</v>
      </c>
      <c r="R15" s="1199" t="s">
        <v>62</v>
      </c>
      <c r="S15" s="1199" t="s">
        <v>63</v>
      </c>
      <c r="T15" s="1199" t="s">
        <v>64</v>
      </c>
      <c r="U15" s="1201" t="s">
        <v>686</v>
      </c>
      <c r="V15" s="1206"/>
      <c r="W15" s="1207"/>
      <c r="X15" s="1208"/>
    </row>
    <row r="16" spans="1:24" x14ac:dyDescent="0.25">
      <c r="A16" s="1200"/>
      <c r="B16" s="1200"/>
      <c r="C16" s="1202"/>
      <c r="D16" s="1200"/>
      <c r="E16" s="1202"/>
      <c r="F16" s="1202"/>
      <c r="G16" s="1200"/>
      <c r="H16" s="1200"/>
      <c r="I16" s="1200"/>
      <c r="J16" s="1202"/>
      <c r="K16" s="4" t="s">
        <v>65</v>
      </c>
      <c r="L16" s="4" t="s">
        <v>66</v>
      </c>
      <c r="M16" s="4" t="s">
        <v>67</v>
      </c>
      <c r="N16" s="1224"/>
      <c r="O16" s="1200"/>
      <c r="P16" s="1202"/>
      <c r="Q16" s="1202"/>
      <c r="R16" s="1200"/>
      <c r="S16" s="1200"/>
      <c r="T16" s="1200"/>
      <c r="U16" s="1202"/>
      <c r="V16" s="4" t="s">
        <v>65</v>
      </c>
      <c r="W16" s="4" t="s">
        <v>66</v>
      </c>
      <c r="X16" s="4" t="s">
        <v>67</v>
      </c>
    </row>
    <row r="17" spans="1:27" x14ac:dyDescent="0.25">
      <c r="A17" s="3" t="s">
        <v>2</v>
      </c>
      <c r="B17" s="3" t="s">
        <v>3</v>
      </c>
      <c r="C17" s="3">
        <v>1</v>
      </c>
      <c r="D17" s="3">
        <v>2</v>
      </c>
      <c r="E17" s="3">
        <v>3</v>
      </c>
      <c r="F17" s="3">
        <v>4</v>
      </c>
      <c r="G17" s="3">
        <v>5</v>
      </c>
      <c r="H17" s="3">
        <v>6</v>
      </c>
      <c r="I17" s="3">
        <v>7</v>
      </c>
      <c r="J17" s="3">
        <v>8</v>
      </c>
      <c r="K17" s="3">
        <v>9</v>
      </c>
      <c r="L17" s="3">
        <v>10</v>
      </c>
      <c r="M17" s="3">
        <v>11</v>
      </c>
      <c r="N17" s="3">
        <v>12</v>
      </c>
      <c r="O17" s="3">
        <v>13</v>
      </c>
      <c r="P17" s="3">
        <v>14</v>
      </c>
      <c r="Q17" s="3">
        <v>15</v>
      </c>
      <c r="R17" s="3">
        <v>16</v>
      </c>
      <c r="S17" s="3">
        <v>17</v>
      </c>
      <c r="T17" s="3">
        <v>18</v>
      </c>
      <c r="U17" s="3">
        <v>19</v>
      </c>
      <c r="V17" s="3">
        <v>20</v>
      </c>
      <c r="W17" s="3">
        <v>21</v>
      </c>
      <c r="X17" s="3">
        <v>22</v>
      </c>
    </row>
    <row r="18" spans="1:27" s="2" customFormat="1" ht="20.25" customHeight="1" x14ac:dyDescent="0.2">
      <c r="A18" s="13" t="s">
        <v>22</v>
      </c>
      <c r="B18" s="3">
        <v>1</v>
      </c>
      <c r="C18" s="659">
        <v>0</v>
      </c>
      <c r="D18" s="742">
        <v>0</v>
      </c>
      <c r="E18" s="742">
        <v>0</v>
      </c>
      <c r="F18" s="742">
        <v>0</v>
      </c>
      <c r="G18" s="742">
        <v>0</v>
      </c>
      <c r="H18" s="742">
        <v>0</v>
      </c>
      <c r="I18" s="742">
        <v>0</v>
      </c>
      <c r="J18" s="742">
        <v>0</v>
      </c>
      <c r="K18" s="742">
        <v>0</v>
      </c>
      <c r="L18" s="742">
        <v>0</v>
      </c>
      <c r="M18" s="742">
        <v>0</v>
      </c>
      <c r="N18" s="659">
        <v>0</v>
      </c>
      <c r="O18" s="742">
        <v>0</v>
      </c>
      <c r="P18" s="742">
        <v>0</v>
      </c>
      <c r="Q18" s="742">
        <v>0</v>
      </c>
      <c r="R18" s="742">
        <v>0</v>
      </c>
      <c r="S18" s="742">
        <v>0</v>
      </c>
      <c r="T18" s="742">
        <v>0</v>
      </c>
      <c r="U18" s="743">
        <v>0</v>
      </c>
      <c r="V18" s="742">
        <v>0</v>
      </c>
      <c r="W18" s="742">
        <v>0</v>
      </c>
      <c r="X18" s="742">
        <v>0</v>
      </c>
    </row>
    <row r="19" spans="1:27" s="9" customFormat="1" ht="20.25" customHeight="1" x14ac:dyDescent="0.25">
      <c r="A19" s="10" t="s">
        <v>68</v>
      </c>
      <c r="B19" s="3">
        <v>2</v>
      </c>
      <c r="C19" s="742">
        <v>0</v>
      </c>
      <c r="D19" s="745">
        <v>0</v>
      </c>
      <c r="E19" s="745">
        <v>0</v>
      </c>
      <c r="F19" s="745">
        <v>0</v>
      </c>
      <c r="G19" s="745">
        <v>0</v>
      </c>
      <c r="H19" s="745">
        <v>0</v>
      </c>
      <c r="I19" s="745">
        <v>0</v>
      </c>
      <c r="J19" s="745">
        <v>0</v>
      </c>
      <c r="K19" s="745">
        <v>0</v>
      </c>
      <c r="L19" s="745">
        <v>0</v>
      </c>
      <c r="M19" s="745">
        <v>0</v>
      </c>
      <c r="N19" s="742">
        <v>0</v>
      </c>
      <c r="O19" s="745">
        <v>0</v>
      </c>
      <c r="P19" s="745">
        <v>0</v>
      </c>
      <c r="Q19" s="745">
        <v>0</v>
      </c>
      <c r="R19" s="745">
        <v>0</v>
      </c>
      <c r="S19" s="745">
        <v>0</v>
      </c>
      <c r="T19" s="745">
        <v>0</v>
      </c>
      <c r="U19" s="744">
        <v>0</v>
      </c>
      <c r="V19" s="745">
        <v>0</v>
      </c>
      <c r="W19" s="745">
        <v>0</v>
      </c>
      <c r="X19" s="745">
        <v>0</v>
      </c>
      <c r="Y19" s="2"/>
      <c r="Z19" s="2"/>
      <c r="AA19" s="2"/>
    </row>
    <row r="20" spans="1:27" s="9" customFormat="1" ht="20.25" customHeight="1" x14ac:dyDescent="0.25">
      <c r="A20" s="36"/>
      <c r="B20" s="31"/>
      <c r="C20" s="818" t="str">
        <f>IF(C19&lt;=C18,"OK","ERR")</f>
        <v>OK</v>
      </c>
      <c r="D20" s="818" t="str">
        <f t="shared" ref="D20:J20" si="1">IF(D19&lt;=D18,"OK","ERR")</f>
        <v>OK</v>
      </c>
      <c r="E20" s="818" t="str">
        <f t="shared" si="1"/>
        <v>OK</v>
      </c>
      <c r="F20" s="818" t="str">
        <f t="shared" si="1"/>
        <v>OK</v>
      </c>
      <c r="G20" s="818" t="str">
        <f t="shared" si="1"/>
        <v>OK</v>
      </c>
      <c r="H20" s="818" t="str">
        <f t="shared" si="1"/>
        <v>OK</v>
      </c>
      <c r="I20" s="818" t="str">
        <f t="shared" si="1"/>
        <v>OK</v>
      </c>
      <c r="J20" s="818" t="str">
        <f t="shared" si="1"/>
        <v>OK</v>
      </c>
      <c r="K20" s="37"/>
      <c r="L20" s="37"/>
      <c r="M20" s="37"/>
      <c r="N20" s="818" t="str">
        <f t="shared" ref="N20:U20" si="2">IF(N19&lt;=N18,"OK","ERR")</f>
        <v>OK</v>
      </c>
      <c r="O20" s="818" t="str">
        <f t="shared" si="2"/>
        <v>OK</v>
      </c>
      <c r="P20" s="818" t="str">
        <f t="shared" si="2"/>
        <v>OK</v>
      </c>
      <c r="Q20" s="818" t="str">
        <f t="shared" si="2"/>
        <v>OK</v>
      </c>
      <c r="R20" s="818" t="str">
        <f t="shared" si="2"/>
        <v>OK</v>
      </c>
      <c r="S20" s="818" t="str">
        <f t="shared" si="2"/>
        <v>OK</v>
      </c>
      <c r="T20" s="818" t="str">
        <f t="shared" si="2"/>
        <v>OK</v>
      </c>
      <c r="U20" s="818" t="str">
        <f t="shared" si="2"/>
        <v>OK</v>
      </c>
      <c r="V20" s="37"/>
      <c r="W20" s="37"/>
      <c r="X20" s="37"/>
      <c r="Y20" s="2"/>
      <c r="Z20" s="2"/>
    </row>
    <row r="21" spans="1:27" s="9" customFormat="1" ht="20.25" customHeight="1" x14ac:dyDescent="0.25">
      <c r="A21" s="36"/>
      <c r="B21" s="31"/>
      <c r="C21" s="660"/>
      <c r="D21" s="37"/>
      <c r="E21" s="37"/>
      <c r="F21" s="37"/>
      <c r="G21" s="37"/>
      <c r="H21" s="37"/>
      <c r="I21" s="37"/>
      <c r="J21" s="37"/>
      <c r="K21" s="37"/>
      <c r="L21" s="37"/>
      <c r="M21" s="37"/>
      <c r="N21" s="660"/>
      <c r="O21" s="37"/>
      <c r="P21" s="37"/>
      <c r="Q21" s="37"/>
      <c r="R21" s="37"/>
      <c r="S21" s="37"/>
      <c r="T21" s="37"/>
      <c r="U21" s="37"/>
      <c r="V21" s="37"/>
      <c r="W21" s="37"/>
      <c r="X21" s="37"/>
      <c r="Y21" s="2"/>
      <c r="Z21" s="2"/>
    </row>
    <row r="23" spans="1:27" x14ac:dyDescent="0.25">
      <c r="A23" s="2" t="s">
        <v>69</v>
      </c>
      <c r="B23" s="2"/>
    </row>
    <row r="25" spans="1:27" ht="30" x14ac:dyDescent="0.25">
      <c r="A25" s="3" t="s">
        <v>39</v>
      </c>
      <c r="B25" s="4" t="s">
        <v>43</v>
      </c>
      <c r="C25" s="4" t="s">
        <v>47</v>
      </c>
      <c r="D25" s="4" t="s">
        <v>70</v>
      </c>
      <c r="E25" s="4" t="s">
        <v>71</v>
      </c>
      <c r="F25" s="4" t="s">
        <v>23</v>
      </c>
      <c r="G25" s="4" t="s">
        <v>72</v>
      </c>
      <c r="H25" s="4" t="s">
        <v>5</v>
      </c>
      <c r="I25" s="4" t="s">
        <v>73</v>
      </c>
      <c r="J25" s="4" t="s">
        <v>31</v>
      </c>
      <c r="K25" s="4" t="s">
        <v>74</v>
      </c>
      <c r="L25" s="4" t="s">
        <v>32</v>
      </c>
      <c r="M25" s="4" t="s">
        <v>75</v>
      </c>
      <c r="N25" s="4" t="s">
        <v>33</v>
      </c>
      <c r="O25" s="4" t="s">
        <v>76</v>
      </c>
      <c r="P25" s="4" t="s">
        <v>6</v>
      </c>
      <c r="Q25" s="4" t="s">
        <v>7</v>
      </c>
      <c r="R25" s="4" t="s">
        <v>77</v>
      </c>
      <c r="S25" s="4" t="s">
        <v>24</v>
      </c>
      <c r="T25" s="4" t="s">
        <v>78</v>
      </c>
      <c r="U25" s="4" t="s">
        <v>8</v>
      </c>
      <c r="V25" s="4" t="s">
        <v>50</v>
      </c>
      <c r="W25" s="4" t="s">
        <v>9</v>
      </c>
      <c r="X25" s="4" t="s">
        <v>79</v>
      </c>
    </row>
    <row r="26" spans="1:27" x14ac:dyDescent="0.25">
      <c r="A26" s="16" t="s">
        <v>2</v>
      </c>
      <c r="B26" s="3" t="s">
        <v>3</v>
      </c>
      <c r="C26" s="16">
        <v>1</v>
      </c>
      <c r="D26" s="16">
        <v>2</v>
      </c>
      <c r="E26" s="16">
        <v>3</v>
      </c>
      <c r="F26" s="16">
        <v>4</v>
      </c>
      <c r="G26" s="16">
        <v>5</v>
      </c>
      <c r="H26" s="16">
        <v>6</v>
      </c>
      <c r="I26" s="16">
        <v>7</v>
      </c>
      <c r="J26" s="16">
        <v>8</v>
      </c>
      <c r="K26" s="16">
        <v>9</v>
      </c>
      <c r="L26" s="16">
        <v>10</v>
      </c>
      <c r="M26" s="16">
        <v>11</v>
      </c>
      <c r="N26" s="16">
        <v>12</v>
      </c>
      <c r="O26" s="16">
        <v>13</v>
      </c>
      <c r="P26" s="16">
        <v>14</v>
      </c>
      <c r="Q26" s="16">
        <v>15</v>
      </c>
      <c r="R26" s="16">
        <v>16</v>
      </c>
      <c r="S26" s="16">
        <v>17</v>
      </c>
      <c r="T26" s="16">
        <v>18</v>
      </c>
      <c r="U26" s="16">
        <v>19</v>
      </c>
      <c r="V26" s="16">
        <v>20</v>
      </c>
      <c r="W26" s="16">
        <v>21</v>
      </c>
      <c r="X26" s="16">
        <v>22</v>
      </c>
    </row>
    <row r="27" spans="1:27" s="2" customFormat="1" ht="19.5" customHeight="1" x14ac:dyDescent="0.2">
      <c r="A27" s="8" t="s">
        <v>22</v>
      </c>
      <c r="B27" s="14">
        <v>1</v>
      </c>
      <c r="C27" s="747">
        <v>0</v>
      </c>
      <c r="D27" s="747">
        <v>0</v>
      </c>
      <c r="E27" s="747">
        <v>0</v>
      </c>
      <c r="F27" s="747">
        <v>0</v>
      </c>
      <c r="G27" s="747">
        <v>0</v>
      </c>
      <c r="H27" s="747">
        <v>0</v>
      </c>
      <c r="I27" s="747">
        <v>0</v>
      </c>
      <c r="J27" s="747">
        <v>0</v>
      </c>
      <c r="K27" s="747">
        <v>0</v>
      </c>
      <c r="L27" s="747">
        <v>0</v>
      </c>
      <c r="M27" s="747">
        <v>0</v>
      </c>
      <c r="N27" s="747">
        <v>0</v>
      </c>
      <c r="O27" s="747">
        <v>0</v>
      </c>
      <c r="P27" s="747">
        <v>0</v>
      </c>
      <c r="Q27" s="747">
        <v>0</v>
      </c>
      <c r="R27" s="747">
        <v>0</v>
      </c>
      <c r="S27" s="747">
        <v>0</v>
      </c>
      <c r="T27" s="747">
        <v>0</v>
      </c>
      <c r="U27" s="747">
        <v>0</v>
      </c>
      <c r="V27" s="747">
        <v>0</v>
      </c>
      <c r="W27" s="747">
        <v>0</v>
      </c>
      <c r="X27" s="747">
        <v>0</v>
      </c>
    </row>
    <row r="28" spans="1:27" s="2" customFormat="1" ht="19.5" customHeight="1" x14ac:dyDescent="0.25">
      <c r="A28" s="8" t="s">
        <v>92</v>
      </c>
      <c r="B28" s="3">
        <v>2</v>
      </c>
      <c r="C28" s="746">
        <v>0</v>
      </c>
      <c r="D28" s="746">
        <v>0</v>
      </c>
      <c r="E28" s="746">
        <v>0</v>
      </c>
      <c r="F28" s="746">
        <v>0</v>
      </c>
      <c r="G28" s="746">
        <v>0</v>
      </c>
      <c r="H28" s="746">
        <v>0</v>
      </c>
      <c r="I28" s="746">
        <v>0</v>
      </c>
      <c r="J28" s="746">
        <v>0</v>
      </c>
      <c r="K28" s="746">
        <v>0</v>
      </c>
      <c r="L28" s="746">
        <v>0</v>
      </c>
      <c r="M28" s="746">
        <v>0</v>
      </c>
      <c r="N28" s="746">
        <v>0</v>
      </c>
      <c r="O28" s="746">
        <v>0</v>
      </c>
      <c r="P28" s="746">
        <v>0</v>
      </c>
      <c r="Q28" s="746">
        <v>0</v>
      </c>
      <c r="R28" s="746">
        <v>0</v>
      </c>
      <c r="S28" s="746">
        <v>0</v>
      </c>
      <c r="T28" s="746">
        <v>0</v>
      </c>
      <c r="U28" s="746">
        <v>0</v>
      </c>
      <c r="V28" s="746">
        <v>0</v>
      </c>
      <c r="W28" s="746">
        <v>0</v>
      </c>
      <c r="X28" s="746">
        <v>0</v>
      </c>
    </row>
    <row r="29" spans="1:27" s="2" customFormat="1" ht="19.5" customHeight="1" x14ac:dyDescent="0.2">
      <c r="A29" s="12"/>
      <c r="B29" s="31"/>
      <c r="C29" s="818" t="str">
        <f>IF(C28&lt;=C27,"OK","ERR")</f>
        <v>OK</v>
      </c>
      <c r="D29" s="818" t="str">
        <f t="shared" ref="D29:X29" si="3">IF(D28&lt;=D27,"OK","ERR")</f>
        <v>OK</v>
      </c>
      <c r="E29" s="818" t="str">
        <f t="shared" si="3"/>
        <v>OK</v>
      </c>
      <c r="F29" s="818" t="str">
        <f t="shared" si="3"/>
        <v>OK</v>
      </c>
      <c r="G29" s="818" t="str">
        <f t="shared" si="3"/>
        <v>OK</v>
      </c>
      <c r="H29" s="818" t="str">
        <f t="shared" si="3"/>
        <v>OK</v>
      </c>
      <c r="I29" s="818" t="str">
        <f t="shared" si="3"/>
        <v>OK</v>
      </c>
      <c r="J29" s="818" t="str">
        <f t="shared" si="3"/>
        <v>OK</v>
      </c>
      <c r="K29" s="818" t="str">
        <f t="shared" si="3"/>
        <v>OK</v>
      </c>
      <c r="L29" s="818" t="str">
        <f t="shared" si="3"/>
        <v>OK</v>
      </c>
      <c r="M29" s="818" t="str">
        <f t="shared" si="3"/>
        <v>OK</v>
      </c>
      <c r="N29" s="818" t="str">
        <f t="shared" si="3"/>
        <v>OK</v>
      </c>
      <c r="O29" s="818" t="str">
        <f t="shared" si="3"/>
        <v>OK</v>
      </c>
      <c r="P29" s="818" t="str">
        <f t="shared" si="3"/>
        <v>OK</v>
      </c>
      <c r="Q29" s="818" t="str">
        <f t="shared" si="3"/>
        <v>OK</v>
      </c>
      <c r="R29" s="818" t="str">
        <f t="shared" si="3"/>
        <v>OK</v>
      </c>
      <c r="S29" s="818" t="str">
        <f t="shared" si="3"/>
        <v>OK</v>
      </c>
      <c r="T29" s="818" t="str">
        <f t="shared" si="3"/>
        <v>OK</v>
      </c>
      <c r="U29" s="818" t="str">
        <f t="shared" si="3"/>
        <v>OK</v>
      </c>
      <c r="V29" s="818" t="str">
        <f t="shared" si="3"/>
        <v>OK</v>
      </c>
      <c r="W29" s="818" t="str">
        <f t="shared" si="3"/>
        <v>OK</v>
      </c>
      <c r="X29" s="818" t="str">
        <f t="shared" si="3"/>
        <v>OK</v>
      </c>
    </row>
    <row r="30" spans="1:27" s="2" customFormat="1" ht="19.5" customHeight="1" x14ac:dyDescent="0.25">
      <c r="A30" s="12"/>
      <c r="B30" s="31"/>
      <c r="C30" s="35"/>
      <c r="D30" s="35"/>
      <c r="E30" s="35"/>
      <c r="F30" s="35"/>
      <c r="G30" s="35"/>
      <c r="H30" s="35"/>
      <c r="I30" s="35"/>
      <c r="J30" s="35"/>
      <c r="K30" s="35"/>
      <c r="L30" s="35"/>
      <c r="M30" s="35"/>
      <c r="N30" s="35"/>
      <c r="O30" s="35"/>
      <c r="P30" s="35"/>
      <c r="Q30" s="35"/>
      <c r="R30" s="35"/>
      <c r="S30" s="35"/>
      <c r="T30" s="35"/>
      <c r="U30" s="35"/>
      <c r="V30" s="35"/>
      <c r="W30" s="35"/>
      <c r="X30" s="35"/>
    </row>
    <row r="32" spans="1:27" x14ac:dyDescent="0.25">
      <c r="D32" s="26"/>
    </row>
    <row r="34" spans="1:24" ht="30" x14ac:dyDescent="0.25">
      <c r="A34" s="4" t="s">
        <v>10</v>
      </c>
      <c r="B34" s="4" t="s">
        <v>25</v>
      </c>
      <c r="C34" s="4" t="s">
        <v>4</v>
      </c>
      <c r="D34" s="4" t="s">
        <v>80</v>
      </c>
      <c r="E34" s="4" t="s">
        <v>15</v>
      </c>
      <c r="F34" s="4" t="s">
        <v>11</v>
      </c>
      <c r="G34" s="4" t="s">
        <v>49</v>
      </c>
      <c r="H34" s="4" t="s">
        <v>81</v>
      </c>
      <c r="I34" s="4" t="s">
        <v>16</v>
      </c>
      <c r="J34" s="4" t="s">
        <v>28</v>
      </c>
      <c r="K34" s="4" t="s">
        <v>36</v>
      </c>
      <c r="L34" s="4" t="s">
        <v>35</v>
      </c>
      <c r="M34" s="4" t="s">
        <v>29</v>
      </c>
      <c r="N34" s="4" t="s">
        <v>30</v>
      </c>
      <c r="O34" s="4" t="s">
        <v>82</v>
      </c>
      <c r="P34" s="4" t="s">
        <v>12</v>
      </c>
      <c r="Q34" s="4" t="s">
        <v>83</v>
      </c>
      <c r="R34" s="4" t="s">
        <v>84</v>
      </c>
      <c r="S34" s="4" t="s">
        <v>85</v>
      </c>
      <c r="T34" s="4" t="s">
        <v>13</v>
      </c>
      <c r="U34" s="4" t="s">
        <v>86</v>
      </c>
      <c r="V34" s="4" t="s">
        <v>87</v>
      </c>
      <c r="W34" s="4" t="s">
        <v>14</v>
      </c>
      <c r="X34" s="4" t="s">
        <v>88</v>
      </c>
    </row>
    <row r="35" spans="1:24" x14ac:dyDescent="0.25">
      <c r="A35" s="16">
        <v>23</v>
      </c>
      <c r="B35" s="16">
        <v>24</v>
      </c>
      <c r="C35" s="16">
        <v>25</v>
      </c>
      <c r="D35" s="16">
        <v>26</v>
      </c>
      <c r="E35" s="16">
        <v>27</v>
      </c>
      <c r="F35" s="16">
        <v>28</v>
      </c>
      <c r="G35" s="16">
        <v>29</v>
      </c>
      <c r="H35" s="16">
        <v>30</v>
      </c>
      <c r="I35" s="16">
        <v>31</v>
      </c>
      <c r="J35" s="16">
        <v>32</v>
      </c>
      <c r="K35" s="16">
        <v>33</v>
      </c>
      <c r="L35" s="16">
        <v>34</v>
      </c>
      <c r="M35" s="16">
        <v>35</v>
      </c>
      <c r="N35" s="16">
        <v>36</v>
      </c>
      <c r="O35" s="16">
        <v>37</v>
      </c>
      <c r="P35" s="16">
        <v>38</v>
      </c>
      <c r="Q35" s="16">
        <v>39</v>
      </c>
      <c r="R35" s="16">
        <v>40</v>
      </c>
      <c r="S35" s="16">
        <v>41</v>
      </c>
      <c r="T35" s="16">
        <v>42</v>
      </c>
      <c r="U35" s="16">
        <v>43</v>
      </c>
      <c r="V35" s="16">
        <v>44</v>
      </c>
      <c r="W35" s="16">
        <v>45</v>
      </c>
      <c r="X35" s="16">
        <v>46</v>
      </c>
    </row>
    <row r="36" spans="1:24" x14ac:dyDescent="0.25">
      <c r="A36" s="747">
        <v>0</v>
      </c>
      <c r="B36" s="747">
        <v>0</v>
      </c>
      <c r="C36" s="747">
        <v>0</v>
      </c>
      <c r="D36" s="747">
        <v>0</v>
      </c>
      <c r="E36" s="747">
        <v>0</v>
      </c>
      <c r="F36" s="747">
        <v>0</v>
      </c>
      <c r="G36" s="747">
        <v>0</v>
      </c>
      <c r="H36" s="747">
        <v>0</v>
      </c>
      <c r="I36" s="747">
        <v>0</v>
      </c>
      <c r="J36" s="747">
        <v>0</v>
      </c>
      <c r="K36" s="747">
        <v>0</v>
      </c>
      <c r="L36" s="747">
        <v>0</v>
      </c>
      <c r="M36" s="747">
        <v>0</v>
      </c>
      <c r="N36" s="747">
        <v>0</v>
      </c>
      <c r="O36" s="747">
        <v>0</v>
      </c>
      <c r="P36" s="747">
        <v>0</v>
      </c>
      <c r="Q36" s="747">
        <v>0</v>
      </c>
      <c r="R36" s="747">
        <v>0</v>
      </c>
      <c r="S36" s="747">
        <v>0</v>
      </c>
      <c r="T36" s="747">
        <v>0</v>
      </c>
      <c r="U36" s="747">
        <v>0</v>
      </c>
      <c r="V36" s="747">
        <v>0</v>
      </c>
      <c r="W36" s="747">
        <v>0</v>
      </c>
      <c r="X36" s="747">
        <v>0</v>
      </c>
    </row>
    <row r="37" spans="1:24" x14ac:dyDescent="0.25">
      <c r="A37" s="746">
        <v>0</v>
      </c>
      <c r="B37" s="746">
        <v>0</v>
      </c>
      <c r="C37" s="746">
        <v>0</v>
      </c>
      <c r="D37" s="746">
        <v>0</v>
      </c>
      <c r="E37" s="746">
        <v>0</v>
      </c>
      <c r="F37" s="746">
        <v>0</v>
      </c>
      <c r="G37" s="746">
        <v>0</v>
      </c>
      <c r="H37" s="746">
        <v>0</v>
      </c>
      <c r="I37" s="746">
        <v>0</v>
      </c>
      <c r="J37" s="746">
        <v>0</v>
      </c>
      <c r="K37" s="746">
        <v>0</v>
      </c>
      <c r="L37" s="746">
        <v>0</v>
      </c>
      <c r="M37" s="746">
        <v>0</v>
      </c>
      <c r="N37" s="746">
        <v>0</v>
      </c>
      <c r="O37" s="746">
        <v>0</v>
      </c>
      <c r="P37" s="746">
        <v>0</v>
      </c>
      <c r="Q37" s="746">
        <v>0</v>
      </c>
      <c r="R37" s="746">
        <v>0</v>
      </c>
      <c r="S37" s="746">
        <v>0</v>
      </c>
      <c r="T37" s="746">
        <v>0</v>
      </c>
      <c r="U37" s="746">
        <v>0</v>
      </c>
      <c r="V37" s="746">
        <v>0</v>
      </c>
      <c r="W37" s="746">
        <v>0</v>
      </c>
      <c r="X37" s="746">
        <v>0</v>
      </c>
    </row>
    <row r="38" spans="1:24" x14ac:dyDescent="0.25">
      <c r="A38" s="818" t="str">
        <f>IF(A37&lt;=A36,"OK","ERR")</f>
        <v>OK</v>
      </c>
      <c r="B38" s="818" t="str">
        <f t="shared" ref="B38:X38" si="4">IF(B37&lt;=B36,"OK","ERR")</f>
        <v>OK</v>
      </c>
      <c r="C38" s="818" t="str">
        <f t="shared" si="4"/>
        <v>OK</v>
      </c>
      <c r="D38" s="818" t="str">
        <f t="shared" si="4"/>
        <v>OK</v>
      </c>
      <c r="E38" s="818" t="str">
        <f t="shared" si="4"/>
        <v>OK</v>
      </c>
      <c r="F38" s="818" t="str">
        <f t="shared" si="4"/>
        <v>OK</v>
      </c>
      <c r="G38" s="818" t="str">
        <f t="shared" si="4"/>
        <v>OK</v>
      </c>
      <c r="H38" s="818" t="str">
        <f t="shared" si="4"/>
        <v>OK</v>
      </c>
      <c r="I38" s="818" t="str">
        <f t="shared" si="4"/>
        <v>OK</v>
      </c>
      <c r="J38" s="818" t="str">
        <f t="shared" si="4"/>
        <v>OK</v>
      </c>
      <c r="K38" s="818" t="str">
        <f t="shared" si="4"/>
        <v>OK</v>
      </c>
      <c r="L38" s="818" t="str">
        <f t="shared" si="4"/>
        <v>OK</v>
      </c>
      <c r="M38" s="818" t="str">
        <f t="shared" si="4"/>
        <v>OK</v>
      </c>
      <c r="N38" s="818" t="str">
        <f t="shared" si="4"/>
        <v>OK</v>
      </c>
      <c r="O38" s="818" t="str">
        <f t="shared" si="4"/>
        <v>OK</v>
      </c>
      <c r="P38" s="818" t="str">
        <f t="shared" si="4"/>
        <v>OK</v>
      </c>
      <c r="Q38" s="818" t="str">
        <f t="shared" si="4"/>
        <v>OK</v>
      </c>
      <c r="R38" s="818" t="str">
        <f t="shared" si="4"/>
        <v>OK</v>
      </c>
      <c r="S38" s="818" t="str">
        <f t="shared" si="4"/>
        <v>OK</v>
      </c>
      <c r="T38" s="818" t="str">
        <f t="shared" si="4"/>
        <v>OK</v>
      </c>
      <c r="U38" s="818" t="str">
        <f t="shared" si="4"/>
        <v>OK</v>
      </c>
      <c r="V38" s="818" t="str">
        <f t="shared" si="4"/>
        <v>OK</v>
      </c>
      <c r="W38" s="818" t="str">
        <f t="shared" si="4"/>
        <v>OK</v>
      </c>
      <c r="X38" s="818" t="str">
        <f t="shared" si="4"/>
        <v>OK</v>
      </c>
    </row>
    <row r="39" spans="1:24" x14ac:dyDescent="0.25">
      <c r="A39" s="35"/>
      <c r="B39" s="35"/>
      <c r="C39" s="35"/>
      <c r="D39" s="35"/>
      <c r="E39" s="35"/>
      <c r="F39" s="35"/>
      <c r="G39" s="35"/>
      <c r="H39" s="35"/>
      <c r="I39" s="35"/>
      <c r="J39" s="35"/>
      <c r="K39" s="35"/>
      <c r="L39" s="35"/>
      <c r="M39" s="35"/>
      <c r="N39" s="35"/>
      <c r="O39" s="35"/>
      <c r="P39" s="35"/>
      <c r="Q39" s="35"/>
      <c r="R39" s="35"/>
      <c r="S39" s="35"/>
      <c r="T39" s="35"/>
      <c r="U39" s="35"/>
      <c r="V39" s="35"/>
      <c r="W39" s="35"/>
      <c r="X39" s="35"/>
    </row>
    <row r="43" spans="1:24" x14ac:dyDescent="0.25">
      <c r="A43" s="4" t="s">
        <v>89</v>
      </c>
      <c r="B43" s="4" t="s">
        <v>18</v>
      </c>
      <c r="C43" s="4" t="s">
        <v>48</v>
      </c>
      <c r="D43" s="4" t="s">
        <v>90</v>
      </c>
      <c r="E43" s="4" t="s">
        <v>91</v>
      </c>
      <c r="F43" s="4" t="s">
        <v>94</v>
      </c>
    </row>
    <row r="44" spans="1:24" x14ac:dyDescent="0.25">
      <c r="A44" s="16">
        <v>47</v>
      </c>
      <c r="B44" s="16">
        <v>48</v>
      </c>
      <c r="C44" s="16">
        <v>49</v>
      </c>
      <c r="D44" s="16">
        <v>50</v>
      </c>
      <c r="E44" s="16">
        <v>51</v>
      </c>
      <c r="F44" s="16">
        <v>52</v>
      </c>
    </row>
    <row r="45" spans="1:24" x14ac:dyDescent="0.25">
      <c r="A45" s="747">
        <v>0</v>
      </c>
      <c r="B45" s="747">
        <v>0</v>
      </c>
      <c r="C45" s="747">
        <v>0</v>
      </c>
      <c r="D45" s="747">
        <v>0</v>
      </c>
      <c r="E45" s="747">
        <v>0</v>
      </c>
      <c r="F45" s="747">
        <v>0</v>
      </c>
    </row>
    <row r="46" spans="1:24" x14ac:dyDescent="0.25">
      <c r="A46" s="746">
        <v>0</v>
      </c>
      <c r="B46" s="746">
        <v>0</v>
      </c>
      <c r="C46" s="746">
        <v>0</v>
      </c>
      <c r="D46" s="746">
        <v>0</v>
      </c>
      <c r="E46" s="746">
        <v>0</v>
      </c>
      <c r="F46" s="746">
        <v>0</v>
      </c>
    </row>
    <row r="47" spans="1:24" x14ac:dyDescent="0.25">
      <c r="A47" s="818" t="str">
        <f>IF(A46&lt;=A45,"OK","ERR")</f>
        <v>OK</v>
      </c>
      <c r="B47" s="818" t="str">
        <f t="shared" ref="B47:F47" si="5">IF(B46&lt;=B45,"OK","ERR")</f>
        <v>OK</v>
      </c>
      <c r="C47" s="818" t="str">
        <f t="shared" si="5"/>
        <v>OK</v>
      </c>
      <c r="D47" s="818" t="str">
        <f t="shared" si="5"/>
        <v>OK</v>
      </c>
      <c r="E47" s="818" t="str">
        <f t="shared" si="5"/>
        <v>OK</v>
      </c>
      <c r="F47" s="818" t="str">
        <f t="shared" si="5"/>
        <v>OK</v>
      </c>
    </row>
    <row r="48" spans="1:24" x14ac:dyDescent="0.25">
      <c r="A48" s="35"/>
      <c r="B48" s="35"/>
      <c r="C48" s="35"/>
      <c r="D48" s="35"/>
      <c r="E48" s="35"/>
      <c r="F48" s="35"/>
    </row>
  </sheetData>
  <mergeCells count="22">
    <mergeCell ref="S15:S16"/>
    <mergeCell ref="A14:A16"/>
    <mergeCell ref="B14:B16"/>
    <mergeCell ref="C14:J14"/>
    <mergeCell ref="K14:M15"/>
    <mergeCell ref="N14:N16"/>
    <mergeCell ref="T15:T16"/>
    <mergeCell ref="U15:U16"/>
    <mergeCell ref="V14:X15"/>
    <mergeCell ref="C15:C16"/>
    <mergeCell ref="D15:D16"/>
    <mergeCell ref="E15:E16"/>
    <mergeCell ref="F15:F16"/>
    <mergeCell ref="G15:G16"/>
    <mergeCell ref="H15:H16"/>
    <mergeCell ref="I15:I16"/>
    <mergeCell ref="J15:J16"/>
    <mergeCell ref="O15:O16"/>
    <mergeCell ref="O14:U14"/>
    <mergeCell ref="P15:P16"/>
    <mergeCell ref="Q15:Q16"/>
    <mergeCell ref="R15:R16"/>
  </mergeCells>
  <conditionalFormatting sqref="A43:F43">
    <cfRule type="expression" dxfId="5" priority="1">
      <formula>A45&gt;0</formula>
    </cfRule>
    <cfRule type="expression" dxfId="4" priority="2">
      <formula>"C27&gt;0"</formula>
    </cfRule>
  </conditionalFormatting>
  <conditionalFormatting sqref="A34:X34">
    <cfRule type="expression" dxfId="3" priority="3">
      <formula>A36&gt;0</formula>
    </cfRule>
    <cfRule type="expression" dxfId="2" priority="4">
      <formula>"C27&gt;0"</formula>
    </cfRule>
  </conditionalFormatting>
  <conditionalFormatting sqref="C25:X25">
    <cfRule type="expression" dxfId="1" priority="5">
      <formula>C27&gt;0</formula>
    </cfRule>
    <cfRule type="expression" dxfId="0" priority="6">
      <formula>"C27&gt;0"</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rgb="FF92D050"/>
  </sheetPr>
  <dimension ref="A1:DR1125"/>
  <sheetViews>
    <sheetView topLeftCell="A79" zoomScale="80" zoomScaleNormal="80" workbookViewId="0">
      <selection activeCell="E91" sqref="E91"/>
    </sheetView>
  </sheetViews>
  <sheetFormatPr defaultRowHeight="15" x14ac:dyDescent="0.25"/>
  <cols>
    <col min="1" max="1" width="17.7109375" style="19" customWidth="1"/>
    <col min="2" max="2" width="37.7109375" style="19" customWidth="1"/>
    <col min="3" max="3" width="5.28515625" style="19" customWidth="1"/>
    <col min="4" max="4" width="10.5703125" style="19" customWidth="1"/>
    <col min="5" max="5" width="13.42578125" style="19" customWidth="1"/>
    <col min="6" max="6" width="12" style="19" customWidth="1"/>
    <col min="7" max="7" width="13.7109375" style="19" customWidth="1"/>
    <col min="8" max="8" width="12.85546875" style="19" customWidth="1"/>
    <col min="9" max="9" width="14.5703125" style="19" customWidth="1"/>
    <col min="10" max="10" width="11" style="19" customWidth="1"/>
    <col min="11" max="96" width="9.140625" style="19"/>
    <col min="97" max="97" width="7.7109375" style="19" customWidth="1"/>
    <col min="98" max="98" width="10" style="19" customWidth="1"/>
    <col min="99" max="99" width="10.42578125" style="19" customWidth="1"/>
    <col min="100" max="112" width="9.140625" style="19"/>
    <col min="113" max="113" width="14.140625" style="19" customWidth="1"/>
    <col min="114" max="114" width="13.7109375" style="19" customWidth="1"/>
    <col min="115" max="115" width="11.42578125" style="19" customWidth="1"/>
    <col min="116" max="116" width="17.85546875" style="19" customWidth="1"/>
    <col min="117" max="117" width="26.7109375" style="19" customWidth="1"/>
    <col min="118" max="16384" width="9.140625" style="19"/>
  </cols>
  <sheetData>
    <row r="1" spans="1:121" x14ac:dyDescent="0.25">
      <c r="A1" s="17"/>
      <c r="C1" s="18"/>
      <c r="D1" s="18"/>
      <c r="E1" s="27"/>
      <c r="F1" s="2"/>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row>
    <row r="2" spans="1:121" x14ac:dyDescent="0.25">
      <c r="A2" s="18"/>
      <c r="C2" s="18"/>
      <c r="D2" s="18"/>
      <c r="E2" s="18"/>
      <c r="F2" s="2"/>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row>
    <row r="3" spans="1:121" x14ac:dyDescent="0.25">
      <c r="A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row>
    <row r="4" spans="1:121" x14ac:dyDescent="0.25">
      <c r="A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row>
    <row r="5" spans="1:121" x14ac:dyDescent="0.25">
      <c r="A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row>
    <row r="6" spans="1:121" ht="15.75" thickBot="1" x14ac:dyDescent="0.3">
      <c r="A6" s="18" t="s">
        <v>38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row>
    <row r="7" spans="1:121" ht="15.75" thickBot="1" x14ac:dyDescent="0.3">
      <c r="A7" s="503" t="s">
        <v>530</v>
      </c>
      <c r="B7" s="2"/>
      <c r="C7" s="2"/>
      <c r="D7" s="2"/>
      <c r="E7" s="2"/>
      <c r="F7" s="2"/>
      <c r="G7" s="2"/>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504" t="s">
        <v>531</v>
      </c>
      <c r="DJ7" s="505"/>
      <c r="DK7" s="505"/>
      <c r="DL7" s="18"/>
      <c r="DM7" s="18"/>
      <c r="DN7" s="18"/>
      <c r="DO7" s="18"/>
      <c r="DP7" s="18"/>
      <c r="DQ7" s="18"/>
    </row>
    <row r="8" spans="1:121" ht="14.25" customHeight="1" thickBot="1" x14ac:dyDescent="0.3">
      <c r="A8" s="2" t="s">
        <v>2</v>
      </c>
      <c r="B8" s="2"/>
      <c r="C8" s="2"/>
      <c r="D8" s="2"/>
      <c r="E8" s="2"/>
      <c r="F8" s="2"/>
      <c r="G8" s="2"/>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row>
    <row r="9" spans="1:121" ht="18.75" customHeight="1" thickBot="1" x14ac:dyDescent="0.3">
      <c r="A9" s="1318" t="s">
        <v>532</v>
      </c>
      <c r="B9" s="1319"/>
      <c r="C9" s="1322" t="s">
        <v>533</v>
      </c>
      <c r="D9" s="1323" t="s">
        <v>22</v>
      </c>
      <c r="E9" s="1324"/>
      <c r="F9" s="1325"/>
      <c r="G9" s="1365" t="s">
        <v>534</v>
      </c>
      <c r="H9" s="1366"/>
      <c r="I9" s="1366"/>
      <c r="J9" s="1366"/>
      <c r="K9" s="1366"/>
      <c r="L9" s="1366"/>
      <c r="M9" s="1366"/>
      <c r="N9" s="1366"/>
      <c r="O9" s="1366"/>
      <c r="P9" s="1366"/>
      <c r="Q9" s="1366"/>
      <c r="R9" s="1366"/>
      <c r="S9" s="1366"/>
      <c r="T9" s="1366"/>
      <c r="U9" s="1366"/>
      <c r="V9" s="1366"/>
      <c r="W9" s="1366"/>
      <c r="X9" s="1366"/>
      <c r="Y9" s="1366"/>
      <c r="Z9" s="1366"/>
      <c r="AA9" s="1366"/>
      <c r="AB9" s="1366"/>
      <c r="AC9" s="1366"/>
      <c r="AD9" s="1366"/>
      <c r="AE9" s="1366"/>
      <c r="AF9" s="1366"/>
      <c r="AG9" s="1366"/>
      <c r="AH9" s="1366"/>
      <c r="AI9" s="1366"/>
      <c r="AJ9" s="1366"/>
      <c r="AK9" s="1366"/>
      <c r="AL9" s="1366"/>
      <c r="AM9" s="1366"/>
      <c r="AN9" s="1366"/>
      <c r="AO9" s="1366"/>
      <c r="AP9" s="1366"/>
      <c r="AQ9" s="1366"/>
      <c r="AR9" s="1366"/>
      <c r="AS9" s="1366"/>
      <c r="AT9" s="1366"/>
      <c r="AU9" s="1366"/>
      <c r="AV9" s="1366"/>
      <c r="AW9" s="1366"/>
      <c r="AX9" s="1366"/>
      <c r="AY9" s="1366"/>
      <c r="AZ9" s="1366"/>
      <c r="BA9" s="1366"/>
      <c r="BB9" s="1366"/>
      <c r="BC9" s="1366"/>
      <c r="BD9" s="1366"/>
      <c r="BE9" s="1366"/>
      <c r="BF9" s="1366"/>
      <c r="BG9" s="1366"/>
      <c r="BH9" s="1366"/>
      <c r="BI9" s="1366"/>
      <c r="BJ9" s="1366"/>
      <c r="BK9" s="1366"/>
      <c r="BL9" s="1366"/>
      <c r="BM9" s="1366"/>
      <c r="BN9" s="1366"/>
      <c r="BO9" s="1366"/>
      <c r="BP9" s="1366"/>
      <c r="BQ9" s="1366"/>
      <c r="BR9" s="1366"/>
      <c r="BS9" s="1366"/>
      <c r="BT9" s="1366"/>
      <c r="BU9" s="1366"/>
      <c r="BV9" s="1366"/>
      <c r="BW9" s="1366"/>
      <c r="BX9" s="1366"/>
      <c r="BY9" s="1366"/>
      <c r="BZ9" s="1366"/>
      <c r="CA9" s="1366"/>
      <c r="CB9" s="1366"/>
      <c r="CC9" s="1366"/>
      <c r="CD9" s="1366"/>
      <c r="CE9" s="1366"/>
      <c r="CF9" s="1366"/>
      <c r="CG9" s="1366"/>
      <c r="CH9" s="1366"/>
      <c r="CI9" s="1366"/>
      <c r="CJ9" s="1366"/>
      <c r="CK9" s="1366"/>
      <c r="CL9" s="1366"/>
      <c r="CM9" s="1366"/>
      <c r="CN9" s="1366"/>
      <c r="CO9" s="1366"/>
      <c r="CP9" s="1366"/>
      <c r="CQ9" s="1366"/>
      <c r="CR9" s="1366"/>
      <c r="CS9" s="1366"/>
      <c r="CT9" s="1366"/>
      <c r="CU9" s="1366"/>
      <c r="CV9" s="1366"/>
      <c r="CW9" s="1366"/>
      <c r="CX9" s="1366"/>
      <c r="CY9" s="1366"/>
      <c r="CZ9" s="1366"/>
      <c r="DA9" s="1367"/>
      <c r="DB9" s="18"/>
      <c r="DC9" s="18"/>
      <c r="DD9" s="18"/>
      <c r="DE9" s="18"/>
      <c r="DF9" s="18"/>
      <c r="DG9" s="18"/>
      <c r="DH9" s="18"/>
      <c r="DL9" s="18"/>
      <c r="DM9" s="18"/>
      <c r="DN9" s="18"/>
      <c r="DO9" s="18"/>
      <c r="DP9" s="18"/>
      <c r="DQ9" s="18"/>
    </row>
    <row r="10" spans="1:121" ht="36.75" customHeight="1" x14ac:dyDescent="0.25">
      <c r="A10" s="1320"/>
      <c r="B10" s="1286"/>
      <c r="C10" s="1261"/>
      <c r="D10" s="1339" t="s">
        <v>22</v>
      </c>
      <c r="E10" s="1340" t="s">
        <v>535</v>
      </c>
      <c r="F10" s="1341" t="s">
        <v>536</v>
      </c>
      <c r="G10" s="1266" t="s">
        <v>537</v>
      </c>
      <c r="H10" s="1267"/>
      <c r="I10" s="1268"/>
      <c r="J10" s="1240" t="s">
        <v>538</v>
      </c>
      <c r="K10" s="1241"/>
      <c r="L10" s="1242"/>
      <c r="M10" s="1266" t="s">
        <v>178</v>
      </c>
      <c r="N10" s="1267"/>
      <c r="O10" s="1268"/>
      <c r="P10" s="1266" t="s">
        <v>177</v>
      </c>
      <c r="Q10" s="1267"/>
      <c r="R10" s="1268"/>
      <c r="S10" s="1266" t="s">
        <v>175</v>
      </c>
      <c r="T10" s="1267"/>
      <c r="U10" s="1268"/>
      <c r="V10" s="1266" t="s">
        <v>539</v>
      </c>
      <c r="W10" s="1267"/>
      <c r="X10" s="1268"/>
      <c r="Y10" s="1266" t="s">
        <v>540</v>
      </c>
      <c r="Z10" s="1267"/>
      <c r="AA10" s="1268"/>
      <c r="AB10" s="1266" t="s">
        <v>541</v>
      </c>
      <c r="AC10" s="1267"/>
      <c r="AD10" s="1268"/>
      <c r="AE10" s="1240" t="s">
        <v>542</v>
      </c>
      <c r="AF10" s="1241"/>
      <c r="AG10" s="1242"/>
      <c r="AH10" s="1266" t="s">
        <v>543</v>
      </c>
      <c r="AI10" s="1267"/>
      <c r="AJ10" s="1268"/>
      <c r="AK10" s="1266" t="s">
        <v>141</v>
      </c>
      <c r="AL10" s="1267"/>
      <c r="AM10" s="1268"/>
      <c r="AN10" s="1266" t="s">
        <v>544</v>
      </c>
      <c r="AO10" s="1267"/>
      <c r="AP10" s="1268"/>
      <c r="AQ10" s="1266" t="s">
        <v>135</v>
      </c>
      <c r="AR10" s="1267"/>
      <c r="AS10" s="1268"/>
      <c r="AT10" s="1266" t="s">
        <v>133</v>
      </c>
      <c r="AU10" s="1267"/>
      <c r="AV10" s="1268"/>
      <c r="AW10" s="1266" t="s">
        <v>545</v>
      </c>
      <c r="AX10" s="1267"/>
      <c r="AY10" s="1268"/>
      <c r="AZ10" s="1266" t="s">
        <v>129</v>
      </c>
      <c r="BA10" s="1267"/>
      <c r="BB10" s="1268"/>
      <c r="BC10" s="1266" t="s">
        <v>127</v>
      </c>
      <c r="BD10" s="1267"/>
      <c r="BE10" s="1268"/>
      <c r="BF10" s="1266" t="s">
        <v>125</v>
      </c>
      <c r="BG10" s="1267"/>
      <c r="BH10" s="1268"/>
      <c r="BI10" s="1266" t="s">
        <v>546</v>
      </c>
      <c r="BJ10" s="1267"/>
      <c r="BK10" s="1268"/>
      <c r="BL10" s="1240" t="s">
        <v>473</v>
      </c>
      <c r="BM10" s="1241"/>
      <c r="BN10" s="1242"/>
      <c r="BO10" s="1266" t="s">
        <v>157</v>
      </c>
      <c r="BP10" s="1267"/>
      <c r="BQ10" s="1268"/>
      <c r="BR10" s="1266" t="s">
        <v>155</v>
      </c>
      <c r="BS10" s="1267"/>
      <c r="BT10" s="1268"/>
      <c r="BU10" s="1266" t="s">
        <v>547</v>
      </c>
      <c r="BV10" s="1267"/>
      <c r="BW10" s="1268"/>
      <c r="BX10" s="1266" t="s">
        <v>109</v>
      </c>
      <c r="BY10" s="1267"/>
      <c r="BZ10" s="1268"/>
      <c r="CA10" s="1266" t="s">
        <v>107</v>
      </c>
      <c r="CB10" s="1267"/>
      <c r="CC10" s="1268"/>
      <c r="CD10" s="1240" t="s">
        <v>548</v>
      </c>
      <c r="CE10" s="1241"/>
      <c r="CF10" s="1242"/>
      <c r="CG10" s="1263" t="s">
        <v>549</v>
      </c>
      <c r="CH10" s="1264"/>
      <c r="CI10" s="1265"/>
      <c r="CJ10" s="1240" t="s">
        <v>550</v>
      </c>
      <c r="CK10" s="1241"/>
      <c r="CL10" s="1242"/>
      <c r="CM10" s="1266" t="s">
        <v>551</v>
      </c>
      <c r="CN10" s="1267"/>
      <c r="CO10" s="1268"/>
      <c r="CP10" s="1266" t="s">
        <v>552</v>
      </c>
      <c r="CQ10" s="1267"/>
      <c r="CR10" s="1268"/>
      <c r="CS10" s="1240" t="s">
        <v>676</v>
      </c>
      <c r="CT10" s="1241"/>
      <c r="CU10" s="1242"/>
      <c r="CV10" s="1240" t="s">
        <v>677</v>
      </c>
      <c r="CW10" s="1241"/>
      <c r="CX10" s="1242"/>
      <c r="CY10" s="1240" t="s">
        <v>678</v>
      </c>
      <c r="CZ10" s="1241"/>
      <c r="DA10" s="1242"/>
      <c r="DB10" s="18"/>
      <c r="DC10" s="18"/>
      <c r="DD10" s="18"/>
      <c r="DE10" s="18"/>
      <c r="DF10" s="18"/>
      <c r="DG10" s="18"/>
      <c r="DH10" s="18"/>
      <c r="DI10" s="1283" t="s">
        <v>532</v>
      </c>
      <c r="DJ10" s="1284"/>
      <c r="DK10" s="1260" t="s">
        <v>533</v>
      </c>
      <c r="DL10" s="1359" t="s">
        <v>22</v>
      </c>
      <c r="DM10" s="1356" t="s">
        <v>535</v>
      </c>
      <c r="DN10" s="1356" t="s">
        <v>536</v>
      </c>
      <c r="DO10" s="18"/>
      <c r="DP10" s="18"/>
      <c r="DQ10" s="18"/>
    </row>
    <row r="11" spans="1:121" ht="18.75" customHeight="1" x14ac:dyDescent="0.25">
      <c r="A11" s="1320"/>
      <c r="B11" s="1286"/>
      <c r="C11" s="1261"/>
      <c r="D11" s="1272"/>
      <c r="E11" s="1274"/>
      <c r="F11" s="1277"/>
      <c r="G11" s="1238" t="s">
        <v>1</v>
      </c>
      <c r="H11" s="1236" t="s">
        <v>37</v>
      </c>
      <c r="I11" s="1237"/>
      <c r="J11" s="1238" t="s">
        <v>1</v>
      </c>
      <c r="K11" s="1236" t="s">
        <v>37</v>
      </c>
      <c r="L11" s="1237"/>
      <c r="M11" s="1238" t="s">
        <v>1</v>
      </c>
      <c r="N11" s="1236" t="s">
        <v>37</v>
      </c>
      <c r="O11" s="1237"/>
      <c r="P11" s="1238" t="s">
        <v>1</v>
      </c>
      <c r="Q11" s="1236" t="s">
        <v>37</v>
      </c>
      <c r="R11" s="1237"/>
      <c r="S11" s="1238" t="s">
        <v>1</v>
      </c>
      <c r="T11" s="1236" t="s">
        <v>37</v>
      </c>
      <c r="U11" s="1237"/>
      <c r="V11" s="1238" t="s">
        <v>1</v>
      </c>
      <c r="W11" s="1236" t="s">
        <v>37</v>
      </c>
      <c r="X11" s="1237"/>
      <c r="Y11" s="1238" t="s">
        <v>1</v>
      </c>
      <c r="Z11" s="1236" t="s">
        <v>37</v>
      </c>
      <c r="AA11" s="1237"/>
      <c r="AB11" s="1238" t="s">
        <v>1</v>
      </c>
      <c r="AC11" s="1236" t="s">
        <v>37</v>
      </c>
      <c r="AD11" s="1237"/>
      <c r="AE11" s="1238" t="s">
        <v>1</v>
      </c>
      <c r="AF11" s="1236" t="s">
        <v>37</v>
      </c>
      <c r="AG11" s="1237"/>
      <c r="AH11" s="1238" t="s">
        <v>1</v>
      </c>
      <c r="AI11" s="1236" t="s">
        <v>37</v>
      </c>
      <c r="AJ11" s="1237"/>
      <c r="AK11" s="1238" t="s">
        <v>1</v>
      </c>
      <c r="AL11" s="1236" t="s">
        <v>37</v>
      </c>
      <c r="AM11" s="1237"/>
      <c r="AN11" s="1238" t="s">
        <v>1</v>
      </c>
      <c r="AO11" s="1236" t="s">
        <v>37</v>
      </c>
      <c r="AP11" s="1237"/>
      <c r="AQ11" s="1238" t="s">
        <v>1</v>
      </c>
      <c r="AR11" s="1236" t="s">
        <v>37</v>
      </c>
      <c r="AS11" s="1237"/>
      <c r="AT11" s="1238" t="s">
        <v>1</v>
      </c>
      <c r="AU11" s="1236" t="s">
        <v>37</v>
      </c>
      <c r="AV11" s="1237"/>
      <c r="AW11" s="1238" t="s">
        <v>1</v>
      </c>
      <c r="AX11" s="1236" t="s">
        <v>37</v>
      </c>
      <c r="AY11" s="1237"/>
      <c r="AZ11" s="1238" t="s">
        <v>1</v>
      </c>
      <c r="BA11" s="1236" t="s">
        <v>37</v>
      </c>
      <c r="BB11" s="1237"/>
      <c r="BC11" s="1238" t="s">
        <v>1</v>
      </c>
      <c r="BD11" s="1236" t="s">
        <v>37</v>
      </c>
      <c r="BE11" s="1237"/>
      <c r="BF11" s="1238" t="s">
        <v>1</v>
      </c>
      <c r="BG11" s="1236" t="s">
        <v>37</v>
      </c>
      <c r="BH11" s="1237"/>
      <c r="BI11" s="1238" t="s">
        <v>1</v>
      </c>
      <c r="BJ11" s="1236" t="s">
        <v>37</v>
      </c>
      <c r="BK11" s="1237"/>
      <c r="BL11" s="1238" t="s">
        <v>1</v>
      </c>
      <c r="BM11" s="1236" t="s">
        <v>37</v>
      </c>
      <c r="BN11" s="1237"/>
      <c r="BO11" s="1238" t="s">
        <v>1</v>
      </c>
      <c r="BP11" s="1236" t="s">
        <v>37</v>
      </c>
      <c r="BQ11" s="1237"/>
      <c r="BR11" s="1238" t="s">
        <v>1</v>
      </c>
      <c r="BS11" s="1236" t="s">
        <v>37</v>
      </c>
      <c r="BT11" s="1237"/>
      <c r="BU11" s="1238" t="s">
        <v>1</v>
      </c>
      <c r="BV11" s="1236" t="s">
        <v>37</v>
      </c>
      <c r="BW11" s="1237"/>
      <c r="BX11" s="1238" t="s">
        <v>1</v>
      </c>
      <c r="BY11" s="1236" t="s">
        <v>37</v>
      </c>
      <c r="BZ11" s="1237"/>
      <c r="CA11" s="1238" t="s">
        <v>1</v>
      </c>
      <c r="CB11" s="1236" t="s">
        <v>37</v>
      </c>
      <c r="CC11" s="1237"/>
      <c r="CD11" s="1238" t="s">
        <v>1</v>
      </c>
      <c r="CE11" s="1236" t="s">
        <v>37</v>
      </c>
      <c r="CF11" s="1237"/>
      <c r="CG11" s="1238" t="s">
        <v>1</v>
      </c>
      <c r="CH11" s="1236" t="s">
        <v>37</v>
      </c>
      <c r="CI11" s="1237"/>
      <c r="CJ11" s="1238" t="s">
        <v>1</v>
      </c>
      <c r="CK11" s="1236" t="s">
        <v>37</v>
      </c>
      <c r="CL11" s="1237"/>
      <c r="CM11" s="1238" t="s">
        <v>1</v>
      </c>
      <c r="CN11" s="1236" t="s">
        <v>37</v>
      </c>
      <c r="CO11" s="1237"/>
      <c r="CP11" s="1238" t="s">
        <v>1</v>
      </c>
      <c r="CQ11" s="1236" t="s">
        <v>37</v>
      </c>
      <c r="CR11" s="1237"/>
      <c r="CS11" s="1238" t="s">
        <v>1</v>
      </c>
      <c r="CT11" s="1236" t="s">
        <v>37</v>
      </c>
      <c r="CU11" s="1237"/>
      <c r="CV11" s="1238" t="s">
        <v>1</v>
      </c>
      <c r="CW11" s="1236" t="s">
        <v>37</v>
      </c>
      <c r="CX11" s="1237"/>
      <c r="CY11" s="1238" t="s">
        <v>1</v>
      </c>
      <c r="CZ11" s="1236" t="s">
        <v>37</v>
      </c>
      <c r="DA11" s="1237"/>
      <c r="DB11" s="18"/>
      <c r="DC11" s="18"/>
      <c r="DD11" s="18"/>
      <c r="DE11" s="18"/>
      <c r="DF11" s="18"/>
      <c r="DG11" s="18"/>
      <c r="DH11" s="18"/>
      <c r="DI11" s="1285"/>
      <c r="DJ11" s="1286"/>
      <c r="DK11" s="1261"/>
      <c r="DL11" s="1360"/>
      <c r="DM11" s="1357"/>
      <c r="DN11" s="1357"/>
      <c r="DO11" s="18"/>
      <c r="DP11" s="18"/>
      <c r="DQ11" s="18"/>
    </row>
    <row r="12" spans="1:121" ht="18.75" customHeight="1" thickBot="1" x14ac:dyDescent="0.3">
      <c r="A12" s="1321"/>
      <c r="B12" s="1288"/>
      <c r="C12" s="1262"/>
      <c r="D12" s="1362"/>
      <c r="E12" s="1363"/>
      <c r="F12" s="1364"/>
      <c r="G12" s="1239"/>
      <c r="H12" s="475" t="s">
        <v>553</v>
      </c>
      <c r="I12" s="507" t="s">
        <v>554</v>
      </c>
      <c r="J12" s="1239"/>
      <c r="K12" s="475" t="s">
        <v>553</v>
      </c>
      <c r="L12" s="507" t="s">
        <v>554</v>
      </c>
      <c r="M12" s="1239"/>
      <c r="N12" s="475" t="s">
        <v>553</v>
      </c>
      <c r="O12" s="507" t="s">
        <v>554</v>
      </c>
      <c r="P12" s="1239"/>
      <c r="Q12" s="475" t="s">
        <v>553</v>
      </c>
      <c r="R12" s="507" t="s">
        <v>554</v>
      </c>
      <c r="S12" s="1239"/>
      <c r="T12" s="475" t="s">
        <v>553</v>
      </c>
      <c r="U12" s="507" t="s">
        <v>554</v>
      </c>
      <c r="V12" s="1239"/>
      <c r="W12" s="475" t="s">
        <v>553</v>
      </c>
      <c r="X12" s="507" t="s">
        <v>554</v>
      </c>
      <c r="Y12" s="1239"/>
      <c r="Z12" s="475" t="s">
        <v>553</v>
      </c>
      <c r="AA12" s="507" t="s">
        <v>554</v>
      </c>
      <c r="AB12" s="1239"/>
      <c r="AC12" s="475" t="s">
        <v>553</v>
      </c>
      <c r="AD12" s="507" t="s">
        <v>554</v>
      </c>
      <c r="AE12" s="1239"/>
      <c r="AF12" s="475" t="s">
        <v>553</v>
      </c>
      <c r="AG12" s="507" t="s">
        <v>554</v>
      </c>
      <c r="AH12" s="1239"/>
      <c r="AI12" s="475" t="s">
        <v>553</v>
      </c>
      <c r="AJ12" s="507" t="s">
        <v>554</v>
      </c>
      <c r="AK12" s="1239"/>
      <c r="AL12" s="475" t="s">
        <v>553</v>
      </c>
      <c r="AM12" s="507" t="s">
        <v>554</v>
      </c>
      <c r="AN12" s="1239"/>
      <c r="AO12" s="475" t="s">
        <v>553</v>
      </c>
      <c r="AP12" s="507" t="s">
        <v>554</v>
      </c>
      <c r="AQ12" s="1239"/>
      <c r="AR12" s="475" t="s">
        <v>553</v>
      </c>
      <c r="AS12" s="507" t="s">
        <v>554</v>
      </c>
      <c r="AT12" s="1239"/>
      <c r="AU12" s="475" t="s">
        <v>553</v>
      </c>
      <c r="AV12" s="507" t="s">
        <v>554</v>
      </c>
      <c r="AW12" s="1239"/>
      <c r="AX12" s="475" t="s">
        <v>553</v>
      </c>
      <c r="AY12" s="507" t="s">
        <v>554</v>
      </c>
      <c r="AZ12" s="1239"/>
      <c r="BA12" s="475" t="s">
        <v>553</v>
      </c>
      <c r="BB12" s="507" t="s">
        <v>554</v>
      </c>
      <c r="BC12" s="1239"/>
      <c r="BD12" s="475" t="s">
        <v>553</v>
      </c>
      <c r="BE12" s="507" t="s">
        <v>554</v>
      </c>
      <c r="BF12" s="1239"/>
      <c r="BG12" s="475" t="s">
        <v>553</v>
      </c>
      <c r="BH12" s="507" t="s">
        <v>554</v>
      </c>
      <c r="BI12" s="1239"/>
      <c r="BJ12" s="475" t="s">
        <v>553</v>
      </c>
      <c r="BK12" s="507" t="s">
        <v>554</v>
      </c>
      <c r="BL12" s="1239"/>
      <c r="BM12" s="475" t="s">
        <v>553</v>
      </c>
      <c r="BN12" s="507" t="s">
        <v>554</v>
      </c>
      <c r="BO12" s="1239"/>
      <c r="BP12" s="475" t="s">
        <v>553</v>
      </c>
      <c r="BQ12" s="507" t="s">
        <v>554</v>
      </c>
      <c r="BR12" s="1239"/>
      <c r="BS12" s="475" t="s">
        <v>553</v>
      </c>
      <c r="BT12" s="507" t="s">
        <v>554</v>
      </c>
      <c r="BU12" s="1239"/>
      <c r="BV12" s="475" t="s">
        <v>553</v>
      </c>
      <c r="BW12" s="507" t="s">
        <v>554</v>
      </c>
      <c r="BX12" s="1239"/>
      <c r="BY12" s="475" t="s">
        <v>553</v>
      </c>
      <c r="BZ12" s="507" t="s">
        <v>554</v>
      </c>
      <c r="CA12" s="1239"/>
      <c r="CB12" s="475" t="s">
        <v>553</v>
      </c>
      <c r="CC12" s="507" t="s">
        <v>554</v>
      </c>
      <c r="CD12" s="1239"/>
      <c r="CE12" s="475" t="s">
        <v>553</v>
      </c>
      <c r="CF12" s="507" t="s">
        <v>554</v>
      </c>
      <c r="CG12" s="1239"/>
      <c r="CH12" s="475" t="s">
        <v>553</v>
      </c>
      <c r="CI12" s="507" t="s">
        <v>554</v>
      </c>
      <c r="CJ12" s="1239"/>
      <c r="CK12" s="475" t="s">
        <v>553</v>
      </c>
      <c r="CL12" s="507" t="s">
        <v>554</v>
      </c>
      <c r="CM12" s="1239"/>
      <c r="CN12" s="475" t="s">
        <v>553</v>
      </c>
      <c r="CO12" s="507" t="s">
        <v>554</v>
      </c>
      <c r="CP12" s="1239"/>
      <c r="CQ12" s="475" t="s">
        <v>553</v>
      </c>
      <c r="CR12" s="507" t="s">
        <v>554</v>
      </c>
      <c r="CS12" s="1239"/>
      <c r="CT12" s="475" t="s">
        <v>553</v>
      </c>
      <c r="CU12" s="507" t="s">
        <v>554</v>
      </c>
      <c r="CV12" s="1239"/>
      <c r="CW12" s="475" t="s">
        <v>553</v>
      </c>
      <c r="CX12" s="507" t="s">
        <v>554</v>
      </c>
      <c r="CY12" s="1239"/>
      <c r="CZ12" s="475" t="s">
        <v>553</v>
      </c>
      <c r="DA12" s="507" t="s">
        <v>554</v>
      </c>
      <c r="DB12" s="18"/>
      <c r="DC12" s="18"/>
      <c r="DD12" s="18"/>
      <c r="DE12" s="18"/>
      <c r="DF12" s="18"/>
      <c r="DG12" s="18"/>
      <c r="DH12" s="18"/>
      <c r="DI12" s="1287"/>
      <c r="DJ12" s="1288"/>
      <c r="DK12" s="1262"/>
      <c r="DL12" s="1361"/>
      <c r="DM12" s="1358"/>
      <c r="DN12" s="1358"/>
      <c r="DO12" s="18"/>
      <c r="DP12" s="18"/>
      <c r="DQ12" s="18"/>
    </row>
    <row r="13" spans="1:121" ht="15.75" thickBot="1" x14ac:dyDescent="0.3">
      <c r="A13" s="1292" t="s">
        <v>2</v>
      </c>
      <c r="B13" s="1280"/>
      <c r="C13" s="508" t="s">
        <v>3</v>
      </c>
      <c r="D13" s="509">
        <v>1</v>
      </c>
      <c r="E13" s="40">
        <v>2</v>
      </c>
      <c r="F13" s="474">
        <v>3</v>
      </c>
      <c r="G13" s="510">
        <v>4</v>
      </c>
      <c r="H13" s="4">
        <v>5</v>
      </c>
      <c r="I13" s="511">
        <v>6</v>
      </c>
      <c r="J13" s="510">
        <v>7</v>
      </c>
      <c r="K13" s="4">
        <v>8</v>
      </c>
      <c r="L13" s="511">
        <v>9</v>
      </c>
      <c r="M13" s="510">
        <v>10</v>
      </c>
      <c r="N13" s="4">
        <v>11</v>
      </c>
      <c r="O13" s="511">
        <v>12</v>
      </c>
      <c r="P13" s="510">
        <v>13</v>
      </c>
      <c r="Q13" s="4">
        <v>14</v>
      </c>
      <c r="R13" s="511">
        <v>15</v>
      </c>
      <c r="S13" s="510">
        <v>16</v>
      </c>
      <c r="T13" s="4">
        <v>17</v>
      </c>
      <c r="U13" s="511">
        <v>18</v>
      </c>
      <c r="V13" s="510">
        <v>19</v>
      </c>
      <c r="W13" s="4">
        <v>20</v>
      </c>
      <c r="X13" s="511">
        <v>21</v>
      </c>
      <c r="Y13" s="510">
        <v>22</v>
      </c>
      <c r="Z13" s="4">
        <v>23</v>
      </c>
      <c r="AA13" s="511">
        <v>24</v>
      </c>
      <c r="AB13" s="510">
        <v>25</v>
      </c>
      <c r="AC13" s="4">
        <v>26</v>
      </c>
      <c r="AD13" s="511">
        <v>27</v>
      </c>
      <c r="AE13" s="510">
        <v>28</v>
      </c>
      <c r="AF13" s="4">
        <v>29</v>
      </c>
      <c r="AG13" s="511">
        <v>30</v>
      </c>
      <c r="AH13" s="510">
        <v>31</v>
      </c>
      <c r="AI13" s="4">
        <v>32</v>
      </c>
      <c r="AJ13" s="511">
        <v>33</v>
      </c>
      <c r="AK13" s="510">
        <v>34</v>
      </c>
      <c r="AL13" s="4">
        <v>35</v>
      </c>
      <c r="AM13" s="511">
        <v>36</v>
      </c>
      <c r="AN13" s="510">
        <v>37</v>
      </c>
      <c r="AO13" s="4">
        <v>38</v>
      </c>
      <c r="AP13" s="511">
        <v>39</v>
      </c>
      <c r="AQ13" s="510">
        <v>40</v>
      </c>
      <c r="AR13" s="4">
        <v>41</v>
      </c>
      <c r="AS13" s="511">
        <v>42</v>
      </c>
      <c r="AT13" s="510">
        <v>43</v>
      </c>
      <c r="AU13" s="4">
        <v>44</v>
      </c>
      <c r="AV13" s="511">
        <v>45</v>
      </c>
      <c r="AW13" s="510">
        <v>46</v>
      </c>
      <c r="AX13" s="4">
        <v>47</v>
      </c>
      <c r="AY13" s="511">
        <v>48</v>
      </c>
      <c r="AZ13" s="510">
        <v>49</v>
      </c>
      <c r="BA13" s="4">
        <v>50</v>
      </c>
      <c r="BB13" s="511">
        <v>51</v>
      </c>
      <c r="BC13" s="510">
        <v>52</v>
      </c>
      <c r="BD13" s="4">
        <v>53</v>
      </c>
      <c r="BE13" s="511">
        <v>54</v>
      </c>
      <c r="BF13" s="510">
        <v>55</v>
      </c>
      <c r="BG13" s="4">
        <v>56</v>
      </c>
      <c r="BH13" s="511">
        <v>57</v>
      </c>
      <c r="BI13" s="510">
        <v>58</v>
      </c>
      <c r="BJ13" s="4">
        <v>59</v>
      </c>
      <c r="BK13" s="511">
        <v>60</v>
      </c>
      <c r="BL13" s="510">
        <v>61</v>
      </c>
      <c r="BM13" s="4">
        <v>62</v>
      </c>
      <c r="BN13" s="511">
        <v>63</v>
      </c>
      <c r="BO13" s="510">
        <v>64</v>
      </c>
      <c r="BP13" s="4">
        <v>65</v>
      </c>
      <c r="BQ13" s="511">
        <v>66</v>
      </c>
      <c r="BR13" s="510">
        <v>67</v>
      </c>
      <c r="BS13" s="4">
        <v>68</v>
      </c>
      <c r="BT13" s="511">
        <v>69</v>
      </c>
      <c r="BU13" s="510">
        <v>70</v>
      </c>
      <c r="BV13" s="4">
        <v>71</v>
      </c>
      <c r="BW13" s="511">
        <v>72</v>
      </c>
      <c r="BX13" s="510">
        <v>73</v>
      </c>
      <c r="BY13" s="4">
        <v>74</v>
      </c>
      <c r="BZ13" s="511">
        <v>75</v>
      </c>
      <c r="CA13" s="510">
        <v>76</v>
      </c>
      <c r="CB13" s="4">
        <v>77</v>
      </c>
      <c r="CC13" s="511">
        <v>78</v>
      </c>
      <c r="CD13" s="510">
        <v>79</v>
      </c>
      <c r="CE13" s="4">
        <v>80</v>
      </c>
      <c r="CF13" s="511">
        <v>81</v>
      </c>
      <c r="CG13" s="510">
        <v>82</v>
      </c>
      <c r="CH13" s="4">
        <v>83</v>
      </c>
      <c r="CI13" s="511">
        <v>84</v>
      </c>
      <c r="CJ13" s="510">
        <v>85</v>
      </c>
      <c r="CK13" s="4">
        <v>86</v>
      </c>
      <c r="CL13" s="511">
        <v>87</v>
      </c>
      <c r="CM13" s="510">
        <v>88</v>
      </c>
      <c r="CN13" s="4">
        <v>89</v>
      </c>
      <c r="CO13" s="511">
        <v>90</v>
      </c>
      <c r="CP13" s="510">
        <v>91</v>
      </c>
      <c r="CQ13" s="4">
        <v>92</v>
      </c>
      <c r="CR13" s="511">
        <v>93</v>
      </c>
      <c r="CS13" s="511">
        <v>94</v>
      </c>
      <c r="CT13" s="511">
        <v>95</v>
      </c>
      <c r="CU13" s="511">
        <v>96</v>
      </c>
      <c r="CV13" s="511">
        <v>97</v>
      </c>
      <c r="CW13" s="511">
        <v>98</v>
      </c>
      <c r="CX13" s="511">
        <v>99</v>
      </c>
      <c r="CY13" s="511">
        <v>100</v>
      </c>
      <c r="CZ13" s="511">
        <v>101</v>
      </c>
      <c r="DA13" s="511">
        <v>102</v>
      </c>
      <c r="DB13" s="18"/>
      <c r="DC13" s="18"/>
      <c r="DD13" s="18"/>
      <c r="DE13" s="18"/>
      <c r="DF13" s="18"/>
      <c r="DG13" s="18"/>
      <c r="DH13" s="18"/>
      <c r="DI13" s="1326" t="s">
        <v>2</v>
      </c>
      <c r="DJ13" s="1327"/>
      <c r="DK13" s="512" t="s">
        <v>3</v>
      </c>
      <c r="DL13" s="513">
        <v>1</v>
      </c>
      <c r="DM13" s="514">
        <v>2</v>
      </c>
      <c r="DN13" s="515">
        <v>3</v>
      </c>
      <c r="DO13" s="18"/>
      <c r="DP13" s="18"/>
      <c r="DQ13" s="18"/>
    </row>
    <row r="14" spans="1:121" s="22" customFormat="1" ht="24.75" customHeight="1" thickBot="1" x14ac:dyDescent="0.25">
      <c r="A14" s="1332" t="s">
        <v>555</v>
      </c>
      <c r="B14" s="1333"/>
      <c r="C14" s="516">
        <v>1</v>
      </c>
      <c r="D14" s="775">
        <f>+D15+SUM(D47:D50)</f>
        <v>0</v>
      </c>
      <c r="E14" s="776">
        <f t="shared" ref="E14:I14" si="0">+E15+SUM(E47:E50)</f>
        <v>0</v>
      </c>
      <c r="F14" s="777">
        <f t="shared" si="0"/>
        <v>0</v>
      </c>
      <c r="G14" s="778">
        <f t="shared" si="0"/>
        <v>0</v>
      </c>
      <c r="H14" s="776">
        <f t="shared" si="0"/>
        <v>0</v>
      </c>
      <c r="I14" s="779">
        <f t="shared" si="0"/>
        <v>0</v>
      </c>
      <c r="J14" s="780">
        <f t="shared" ref="J14:BU14" si="1">+J15+SUM(J47:J50)</f>
        <v>0</v>
      </c>
      <c r="K14" s="781">
        <f t="shared" si="1"/>
        <v>0</v>
      </c>
      <c r="L14" s="781">
        <f t="shared" si="1"/>
        <v>0</v>
      </c>
      <c r="M14" s="780">
        <f t="shared" si="1"/>
        <v>0</v>
      </c>
      <c r="N14" s="781">
        <f t="shared" si="1"/>
        <v>0</v>
      </c>
      <c r="O14" s="781">
        <f t="shared" si="1"/>
        <v>0</v>
      </c>
      <c r="P14" s="780">
        <f t="shared" si="1"/>
        <v>0</v>
      </c>
      <c r="Q14" s="781">
        <f t="shared" si="1"/>
        <v>0</v>
      </c>
      <c r="R14" s="781">
        <f t="shared" si="1"/>
        <v>0</v>
      </c>
      <c r="S14" s="780">
        <f t="shared" si="1"/>
        <v>0</v>
      </c>
      <c r="T14" s="781">
        <f t="shared" si="1"/>
        <v>0</v>
      </c>
      <c r="U14" s="781">
        <f t="shared" si="1"/>
        <v>0</v>
      </c>
      <c r="V14" s="780">
        <f t="shared" si="1"/>
        <v>0</v>
      </c>
      <c r="W14" s="781">
        <f t="shared" si="1"/>
        <v>0</v>
      </c>
      <c r="X14" s="781">
        <f t="shared" si="1"/>
        <v>0</v>
      </c>
      <c r="Y14" s="780">
        <f t="shared" si="1"/>
        <v>0</v>
      </c>
      <c r="Z14" s="781">
        <f t="shared" si="1"/>
        <v>0</v>
      </c>
      <c r="AA14" s="781">
        <f t="shared" si="1"/>
        <v>0</v>
      </c>
      <c r="AB14" s="780">
        <f t="shared" si="1"/>
        <v>0</v>
      </c>
      <c r="AC14" s="781">
        <f t="shared" si="1"/>
        <v>0</v>
      </c>
      <c r="AD14" s="781">
        <f t="shared" si="1"/>
        <v>0</v>
      </c>
      <c r="AE14" s="780">
        <f t="shared" si="1"/>
        <v>0</v>
      </c>
      <c r="AF14" s="781">
        <f t="shared" si="1"/>
        <v>0</v>
      </c>
      <c r="AG14" s="781">
        <f t="shared" si="1"/>
        <v>0</v>
      </c>
      <c r="AH14" s="780">
        <f t="shared" si="1"/>
        <v>0</v>
      </c>
      <c r="AI14" s="781">
        <f t="shared" si="1"/>
        <v>0</v>
      </c>
      <c r="AJ14" s="781">
        <f t="shared" si="1"/>
        <v>0</v>
      </c>
      <c r="AK14" s="780">
        <f t="shared" si="1"/>
        <v>0</v>
      </c>
      <c r="AL14" s="781">
        <f t="shared" si="1"/>
        <v>0</v>
      </c>
      <c r="AM14" s="781">
        <f t="shared" si="1"/>
        <v>0</v>
      </c>
      <c r="AN14" s="780">
        <f t="shared" si="1"/>
        <v>0</v>
      </c>
      <c r="AO14" s="781">
        <f t="shared" si="1"/>
        <v>0</v>
      </c>
      <c r="AP14" s="781">
        <f t="shared" si="1"/>
        <v>0</v>
      </c>
      <c r="AQ14" s="780">
        <f t="shared" si="1"/>
        <v>0</v>
      </c>
      <c r="AR14" s="781">
        <f t="shared" si="1"/>
        <v>0</v>
      </c>
      <c r="AS14" s="781">
        <f t="shared" si="1"/>
        <v>0</v>
      </c>
      <c r="AT14" s="780">
        <f t="shared" si="1"/>
        <v>0</v>
      </c>
      <c r="AU14" s="781">
        <f t="shared" si="1"/>
        <v>0</v>
      </c>
      <c r="AV14" s="781">
        <f t="shared" si="1"/>
        <v>0</v>
      </c>
      <c r="AW14" s="780">
        <f t="shared" si="1"/>
        <v>0</v>
      </c>
      <c r="AX14" s="781">
        <f t="shared" si="1"/>
        <v>0</v>
      </c>
      <c r="AY14" s="781">
        <f t="shared" si="1"/>
        <v>0</v>
      </c>
      <c r="AZ14" s="780">
        <f t="shared" si="1"/>
        <v>0</v>
      </c>
      <c r="BA14" s="781">
        <f t="shared" si="1"/>
        <v>0</v>
      </c>
      <c r="BB14" s="781">
        <f t="shared" si="1"/>
        <v>0</v>
      </c>
      <c r="BC14" s="780">
        <f t="shared" si="1"/>
        <v>0</v>
      </c>
      <c r="BD14" s="781">
        <f t="shared" si="1"/>
        <v>0</v>
      </c>
      <c r="BE14" s="781">
        <f t="shared" si="1"/>
        <v>0</v>
      </c>
      <c r="BF14" s="780">
        <f t="shared" si="1"/>
        <v>0</v>
      </c>
      <c r="BG14" s="781">
        <f t="shared" si="1"/>
        <v>0</v>
      </c>
      <c r="BH14" s="781">
        <f t="shared" si="1"/>
        <v>0</v>
      </c>
      <c r="BI14" s="780">
        <f t="shared" si="1"/>
        <v>0</v>
      </c>
      <c r="BJ14" s="781">
        <f t="shared" si="1"/>
        <v>0</v>
      </c>
      <c r="BK14" s="781">
        <f t="shared" si="1"/>
        <v>0</v>
      </c>
      <c r="BL14" s="780">
        <f t="shared" si="1"/>
        <v>0</v>
      </c>
      <c r="BM14" s="781">
        <f t="shared" si="1"/>
        <v>0</v>
      </c>
      <c r="BN14" s="781">
        <f t="shared" si="1"/>
        <v>0</v>
      </c>
      <c r="BO14" s="780">
        <f t="shared" si="1"/>
        <v>0</v>
      </c>
      <c r="BP14" s="781">
        <f t="shared" si="1"/>
        <v>0</v>
      </c>
      <c r="BQ14" s="781">
        <f t="shared" si="1"/>
        <v>0</v>
      </c>
      <c r="BR14" s="780">
        <f t="shared" si="1"/>
        <v>0</v>
      </c>
      <c r="BS14" s="781">
        <f t="shared" si="1"/>
        <v>0</v>
      </c>
      <c r="BT14" s="781">
        <f t="shared" si="1"/>
        <v>0</v>
      </c>
      <c r="BU14" s="780">
        <f t="shared" si="1"/>
        <v>0</v>
      </c>
      <c r="BV14" s="781">
        <f t="shared" ref="BV14:DA14" si="2">+BV15+SUM(BV47:BV50)</f>
        <v>0</v>
      </c>
      <c r="BW14" s="781">
        <f t="shared" si="2"/>
        <v>0</v>
      </c>
      <c r="BX14" s="780">
        <f t="shared" si="2"/>
        <v>0</v>
      </c>
      <c r="BY14" s="781">
        <f t="shared" si="2"/>
        <v>0</v>
      </c>
      <c r="BZ14" s="781">
        <f t="shared" si="2"/>
        <v>0</v>
      </c>
      <c r="CA14" s="780">
        <f t="shared" si="2"/>
        <v>0</v>
      </c>
      <c r="CB14" s="781">
        <f t="shared" si="2"/>
        <v>0</v>
      </c>
      <c r="CC14" s="781">
        <f t="shared" si="2"/>
        <v>0</v>
      </c>
      <c r="CD14" s="780">
        <f t="shared" si="2"/>
        <v>0</v>
      </c>
      <c r="CE14" s="781">
        <f t="shared" si="2"/>
        <v>0</v>
      </c>
      <c r="CF14" s="781">
        <f t="shared" si="2"/>
        <v>0</v>
      </c>
      <c r="CG14" s="780">
        <f t="shared" si="2"/>
        <v>0</v>
      </c>
      <c r="CH14" s="781">
        <f t="shared" si="2"/>
        <v>0</v>
      </c>
      <c r="CI14" s="781">
        <f t="shared" si="2"/>
        <v>0</v>
      </c>
      <c r="CJ14" s="780">
        <f t="shared" si="2"/>
        <v>0</v>
      </c>
      <c r="CK14" s="781">
        <f t="shared" si="2"/>
        <v>0</v>
      </c>
      <c r="CL14" s="781">
        <f t="shared" si="2"/>
        <v>0</v>
      </c>
      <c r="CM14" s="780">
        <f t="shared" si="2"/>
        <v>0</v>
      </c>
      <c r="CN14" s="781">
        <f t="shared" si="2"/>
        <v>0</v>
      </c>
      <c r="CO14" s="781">
        <f t="shared" si="2"/>
        <v>0</v>
      </c>
      <c r="CP14" s="780">
        <f t="shared" si="2"/>
        <v>0</v>
      </c>
      <c r="CQ14" s="781">
        <f t="shared" si="2"/>
        <v>0</v>
      </c>
      <c r="CR14" s="781">
        <f t="shared" si="2"/>
        <v>0</v>
      </c>
      <c r="CS14" s="780">
        <f t="shared" si="2"/>
        <v>0</v>
      </c>
      <c r="CT14" s="781">
        <f t="shared" si="2"/>
        <v>0</v>
      </c>
      <c r="CU14" s="781">
        <f t="shared" si="2"/>
        <v>0</v>
      </c>
      <c r="CV14" s="780">
        <f t="shared" si="2"/>
        <v>0</v>
      </c>
      <c r="CW14" s="781">
        <f t="shared" si="2"/>
        <v>0</v>
      </c>
      <c r="CX14" s="781">
        <f t="shared" si="2"/>
        <v>0</v>
      </c>
      <c r="CY14" s="780">
        <f t="shared" si="2"/>
        <v>0</v>
      </c>
      <c r="CZ14" s="781">
        <f t="shared" si="2"/>
        <v>0</v>
      </c>
      <c r="DA14" s="781">
        <f t="shared" si="2"/>
        <v>0</v>
      </c>
      <c r="DB14" s="2"/>
      <c r="DC14" s="2"/>
      <c r="DD14" s="2"/>
      <c r="DE14" s="2"/>
      <c r="DF14" s="2"/>
      <c r="DG14" s="2"/>
      <c r="DH14" s="2"/>
      <c r="DI14" s="1314" t="s">
        <v>556</v>
      </c>
      <c r="DJ14" s="1315"/>
      <c r="DK14" s="6">
        <v>1</v>
      </c>
      <c r="DL14" s="782">
        <f t="shared" ref="DL14:DN50" si="3">+D61-D14</f>
        <v>0</v>
      </c>
      <c r="DM14" s="783">
        <f t="shared" si="3"/>
        <v>0</v>
      </c>
      <c r="DN14" s="784">
        <f t="shared" si="3"/>
        <v>0</v>
      </c>
      <c r="DO14" s="2"/>
      <c r="DP14" s="2"/>
      <c r="DQ14" s="2"/>
    </row>
    <row r="15" spans="1:121" s="22" customFormat="1" ht="36" customHeight="1" thickBot="1" x14ac:dyDescent="0.25">
      <c r="A15" s="1354" t="s">
        <v>557</v>
      </c>
      <c r="B15" s="1355"/>
      <c r="C15" s="474">
        <v>2</v>
      </c>
      <c r="D15" s="775">
        <f t="shared" ref="D15:BO15" si="4">+D16+SUM(D34:D46)</f>
        <v>0</v>
      </c>
      <c r="E15" s="776">
        <f t="shared" si="4"/>
        <v>0</v>
      </c>
      <c r="F15" s="777">
        <f t="shared" si="4"/>
        <v>0</v>
      </c>
      <c r="G15" s="778">
        <f>+G16+SUM(G34:G46)</f>
        <v>0</v>
      </c>
      <c r="H15" s="776">
        <f t="shared" si="4"/>
        <v>0</v>
      </c>
      <c r="I15" s="779">
        <f t="shared" si="4"/>
        <v>0</v>
      </c>
      <c r="J15" s="780">
        <f t="shared" si="4"/>
        <v>0</v>
      </c>
      <c r="K15" s="781">
        <f t="shared" si="4"/>
        <v>0</v>
      </c>
      <c r="L15" s="781">
        <f t="shared" si="4"/>
        <v>0</v>
      </c>
      <c r="M15" s="780">
        <f t="shared" si="4"/>
        <v>0</v>
      </c>
      <c r="N15" s="781">
        <f t="shared" si="4"/>
        <v>0</v>
      </c>
      <c r="O15" s="781">
        <f t="shared" si="4"/>
        <v>0</v>
      </c>
      <c r="P15" s="780">
        <f t="shared" si="4"/>
        <v>0</v>
      </c>
      <c r="Q15" s="781">
        <f t="shared" si="4"/>
        <v>0</v>
      </c>
      <c r="R15" s="781">
        <f t="shared" si="4"/>
        <v>0</v>
      </c>
      <c r="S15" s="780">
        <f t="shared" si="4"/>
        <v>0</v>
      </c>
      <c r="T15" s="781">
        <f t="shared" si="4"/>
        <v>0</v>
      </c>
      <c r="U15" s="781">
        <f t="shared" si="4"/>
        <v>0</v>
      </c>
      <c r="V15" s="780">
        <f t="shared" si="4"/>
        <v>0</v>
      </c>
      <c r="W15" s="781">
        <f t="shared" si="4"/>
        <v>0</v>
      </c>
      <c r="X15" s="781">
        <f t="shared" si="4"/>
        <v>0</v>
      </c>
      <c r="Y15" s="780">
        <f t="shared" si="4"/>
        <v>0</v>
      </c>
      <c r="Z15" s="781">
        <f t="shared" si="4"/>
        <v>0</v>
      </c>
      <c r="AA15" s="781">
        <f t="shared" si="4"/>
        <v>0</v>
      </c>
      <c r="AB15" s="780">
        <f t="shared" si="4"/>
        <v>0</v>
      </c>
      <c r="AC15" s="781">
        <f t="shared" si="4"/>
        <v>0</v>
      </c>
      <c r="AD15" s="781">
        <f t="shared" si="4"/>
        <v>0</v>
      </c>
      <c r="AE15" s="780">
        <f t="shared" si="4"/>
        <v>0</v>
      </c>
      <c r="AF15" s="781">
        <f t="shared" si="4"/>
        <v>0</v>
      </c>
      <c r="AG15" s="781">
        <f t="shared" si="4"/>
        <v>0</v>
      </c>
      <c r="AH15" s="780">
        <f t="shared" si="4"/>
        <v>0</v>
      </c>
      <c r="AI15" s="781">
        <f t="shared" si="4"/>
        <v>0</v>
      </c>
      <c r="AJ15" s="781">
        <f t="shared" si="4"/>
        <v>0</v>
      </c>
      <c r="AK15" s="780">
        <f t="shared" si="4"/>
        <v>0</v>
      </c>
      <c r="AL15" s="781">
        <f t="shared" si="4"/>
        <v>0</v>
      </c>
      <c r="AM15" s="781">
        <f t="shared" si="4"/>
        <v>0</v>
      </c>
      <c r="AN15" s="780">
        <f t="shared" si="4"/>
        <v>0</v>
      </c>
      <c r="AO15" s="781">
        <f t="shared" si="4"/>
        <v>0</v>
      </c>
      <c r="AP15" s="781">
        <f t="shared" si="4"/>
        <v>0</v>
      </c>
      <c r="AQ15" s="780">
        <f t="shared" si="4"/>
        <v>0</v>
      </c>
      <c r="AR15" s="781">
        <f t="shared" si="4"/>
        <v>0</v>
      </c>
      <c r="AS15" s="781">
        <f t="shared" si="4"/>
        <v>0</v>
      </c>
      <c r="AT15" s="780">
        <f t="shared" si="4"/>
        <v>0</v>
      </c>
      <c r="AU15" s="781">
        <f t="shared" si="4"/>
        <v>0</v>
      </c>
      <c r="AV15" s="781">
        <f t="shared" si="4"/>
        <v>0</v>
      </c>
      <c r="AW15" s="780">
        <f t="shared" si="4"/>
        <v>0</v>
      </c>
      <c r="AX15" s="781">
        <f t="shared" si="4"/>
        <v>0</v>
      </c>
      <c r="AY15" s="781">
        <f t="shared" si="4"/>
        <v>0</v>
      </c>
      <c r="AZ15" s="780">
        <f t="shared" si="4"/>
        <v>0</v>
      </c>
      <c r="BA15" s="781">
        <f t="shared" si="4"/>
        <v>0</v>
      </c>
      <c r="BB15" s="781">
        <f t="shared" si="4"/>
        <v>0</v>
      </c>
      <c r="BC15" s="780">
        <f t="shared" si="4"/>
        <v>0</v>
      </c>
      <c r="BD15" s="781">
        <f t="shared" si="4"/>
        <v>0</v>
      </c>
      <c r="BE15" s="781">
        <f t="shared" si="4"/>
        <v>0</v>
      </c>
      <c r="BF15" s="780">
        <f t="shared" si="4"/>
        <v>0</v>
      </c>
      <c r="BG15" s="781">
        <f t="shared" si="4"/>
        <v>0</v>
      </c>
      <c r="BH15" s="781">
        <f t="shared" si="4"/>
        <v>0</v>
      </c>
      <c r="BI15" s="780">
        <f t="shared" si="4"/>
        <v>0</v>
      </c>
      <c r="BJ15" s="781">
        <f t="shared" si="4"/>
        <v>0</v>
      </c>
      <c r="BK15" s="781">
        <f t="shared" si="4"/>
        <v>0</v>
      </c>
      <c r="BL15" s="780">
        <f t="shared" si="4"/>
        <v>0</v>
      </c>
      <c r="BM15" s="781">
        <f t="shared" si="4"/>
        <v>0</v>
      </c>
      <c r="BN15" s="781">
        <f t="shared" si="4"/>
        <v>0</v>
      </c>
      <c r="BO15" s="780">
        <f t="shared" si="4"/>
        <v>0</v>
      </c>
      <c r="BP15" s="781">
        <f t="shared" ref="BP15:CQ15" si="5">+BP16+SUM(BP34:BP46)</f>
        <v>0</v>
      </c>
      <c r="BQ15" s="781">
        <f t="shared" si="5"/>
        <v>0</v>
      </c>
      <c r="BR15" s="780">
        <f t="shared" si="5"/>
        <v>0</v>
      </c>
      <c r="BS15" s="781">
        <f t="shared" si="5"/>
        <v>0</v>
      </c>
      <c r="BT15" s="781">
        <f t="shared" si="5"/>
        <v>0</v>
      </c>
      <c r="BU15" s="780">
        <f t="shared" si="5"/>
        <v>0</v>
      </c>
      <c r="BV15" s="781">
        <f t="shared" si="5"/>
        <v>0</v>
      </c>
      <c r="BW15" s="781">
        <f t="shared" si="5"/>
        <v>0</v>
      </c>
      <c r="BX15" s="780">
        <f t="shared" si="5"/>
        <v>0</v>
      </c>
      <c r="BY15" s="781">
        <f t="shared" si="5"/>
        <v>0</v>
      </c>
      <c r="BZ15" s="781">
        <f t="shared" si="5"/>
        <v>0</v>
      </c>
      <c r="CA15" s="780">
        <f t="shared" si="5"/>
        <v>0</v>
      </c>
      <c r="CB15" s="781">
        <f t="shared" si="5"/>
        <v>0</v>
      </c>
      <c r="CC15" s="781">
        <f t="shared" si="5"/>
        <v>0</v>
      </c>
      <c r="CD15" s="780">
        <f t="shared" si="5"/>
        <v>0</v>
      </c>
      <c r="CE15" s="781">
        <f t="shared" si="5"/>
        <v>0</v>
      </c>
      <c r="CF15" s="781">
        <f t="shared" si="5"/>
        <v>0</v>
      </c>
      <c r="CG15" s="780">
        <f t="shared" si="5"/>
        <v>0</v>
      </c>
      <c r="CH15" s="781">
        <f t="shared" si="5"/>
        <v>0</v>
      </c>
      <c r="CI15" s="781">
        <f t="shared" si="5"/>
        <v>0</v>
      </c>
      <c r="CJ15" s="780">
        <f t="shared" si="5"/>
        <v>0</v>
      </c>
      <c r="CK15" s="781">
        <f t="shared" si="5"/>
        <v>0</v>
      </c>
      <c r="CL15" s="781">
        <f t="shared" si="5"/>
        <v>0</v>
      </c>
      <c r="CM15" s="780">
        <f t="shared" si="5"/>
        <v>0</v>
      </c>
      <c r="CN15" s="781">
        <f t="shared" si="5"/>
        <v>0</v>
      </c>
      <c r="CO15" s="781">
        <f t="shared" si="5"/>
        <v>0</v>
      </c>
      <c r="CP15" s="780">
        <f t="shared" si="5"/>
        <v>0</v>
      </c>
      <c r="CQ15" s="781">
        <f t="shared" si="5"/>
        <v>0</v>
      </c>
      <c r="CR15" s="781">
        <f>+CR16+SUM(CR34:CR46)</f>
        <v>0</v>
      </c>
      <c r="CS15" s="780">
        <f t="shared" ref="CS15:CT15" si="6">+CS16+SUM(CS34:CS46)</f>
        <v>0</v>
      </c>
      <c r="CT15" s="781">
        <f t="shared" si="6"/>
        <v>0</v>
      </c>
      <c r="CU15" s="781">
        <f>+CU16+SUM(CU34:CU46)</f>
        <v>0</v>
      </c>
      <c r="CV15" s="780">
        <f t="shared" ref="CV15:CW15" si="7">+CV16+SUM(CV34:CV46)</f>
        <v>0</v>
      </c>
      <c r="CW15" s="781">
        <f t="shared" si="7"/>
        <v>0</v>
      </c>
      <c r="CX15" s="781">
        <f>+CX16+SUM(CX34:CX46)</f>
        <v>0</v>
      </c>
      <c r="CY15" s="780">
        <f t="shared" ref="CY15:CZ15" si="8">+CY16+SUM(CY34:CY46)</f>
        <v>0</v>
      </c>
      <c r="CZ15" s="781">
        <f t="shared" si="8"/>
        <v>0</v>
      </c>
      <c r="DA15" s="781">
        <f>+DA16+SUM(DA34:DA46)</f>
        <v>0</v>
      </c>
      <c r="DB15" s="2"/>
      <c r="DC15" s="2"/>
      <c r="DD15" s="2"/>
      <c r="DE15" s="2"/>
      <c r="DF15" s="2"/>
      <c r="DG15" s="2"/>
      <c r="DH15" s="2"/>
      <c r="DI15" s="1314" t="s">
        <v>558</v>
      </c>
      <c r="DJ15" s="1315"/>
      <c r="DK15" s="6">
        <v>2</v>
      </c>
      <c r="DL15" s="782">
        <f t="shared" si="3"/>
        <v>0</v>
      </c>
      <c r="DM15" s="783">
        <f t="shared" si="3"/>
        <v>0</v>
      </c>
      <c r="DN15" s="784">
        <f t="shared" si="3"/>
        <v>0</v>
      </c>
      <c r="DO15" s="2"/>
      <c r="DP15" s="2"/>
      <c r="DQ15" s="2"/>
    </row>
    <row r="16" spans="1:121" s="22" customFormat="1" ht="20.25" customHeight="1" thickBot="1" x14ac:dyDescent="0.25">
      <c r="A16" s="1332" t="s">
        <v>756</v>
      </c>
      <c r="B16" s="1333"/>
      <c r="C16" s="516">
        <v>3</v>
      </c>
      <c r="D16" s="775">
        <f t="shared" ref="D16:I16" si="9">SUM(D17:D33)-D28</f>
        <v>0</v>
      </c>
      <c r="E16" s="776">
        <f t="shared" si="9"/>
        <v>0</v>
      </c>
      <c r="F16" s="777">
        <f t="shared" si="9"/>
        <v>0</v>
      </c>
      <c r="G16" s="778">
        <f t="shared" si="9"/>
        <v>0</v>
      </c>
      <c r="H16" s="776">
        <f t="shared" si="9"/>
        <v>0</v>
      </c>
      <c r="I16" s="779">
        <f t="shared" si="9"/>
        <v>0</v>
      </c>
      <c r="J16" s="780">
        <f t="shared" ref="J16:X16" si="10">SUM(J17:J33)-J28</f>
        <v>0</v>
      </c>
      <c r="K16" s="781">
        <f t="shared" si="10"/>
        <v>0</v>
      </c>
      <c r="L16" s="781">
        <f t="shared" si="10"/>
        <v>0</v>
      </c>
      <c r="M16" s="780">
        <f t="shared" si="10"/>
        <v>0</v>
      </c>
      <c r="N16" s="781">
        <f t="shared" si="10"/>
        <v>0</v>
      </c>
      <c r="O16" s="781">
        <f t="shared" si="10"/>
        <v>0</v>
      </c>
      <c r="P16" s="780">
        <f t="shared" si="10"/>
        <v>0</v>
      </c>
      <c r="Q16" s="781">
        <f t="shared" si="10"/>
        <v>0</v>
      </c>
      <c r="R16" s="781">
        <f t="shared" si="10"/>
        <v>0</v>
      </c>
      <c r="S16" s="780">
        <f t="shared" si="10"/>
        <v>0</v>
      </c>
      <c r="T16" s="781">
        <f t="shared" si="10"/>
        <v>0</v>
      </c>
      <c r="U16" s="781">
        <f t="shared" si="10"/>
        <v>0</v>
      </c>
      <c r="V16" s="780">
        <f t="shared" si="10"/>
        <v>0</v>
      </c>
      <c r="W16" s="781">
        <f t="shared" si="10"/>
        <v>0</v>
      </c>
      <c r="X16" s="781">
        <f t="shared" si="10"/>
        <v>0</v>
      </c>
      <c r="Y16" s="780">
        <f t="shared" ref="Y16:CJ16" si="11">SUM(Y17:Y33)-Y28</f>
        <v>0</v>
      </c>
      <c r="Z16" s="781">
        <f t="shared" si="11"/>
        <v>0</v>
      </c>
      <c r="AA16" s="781">
        <f t="shared" si="11"/>
        <v>0</v>
      </c>
      <c r="AB16" s="780">
        <f t="shared" si="11"/>
        <v>0</v>
      </c>
      <c r="AC16" s="781">
        <f t="shared" si="11"/>
        <v>0</v>
      </c>
      <c r="AD16" s="781">
        <f t="shared" si="11"/>
        <v>0</v>
      </c>
      <c r="AE16" s="780">
        <f t="shared" si="11"/>
        <v>0</v>
      </c>
      <c r="AF16" s="781">
        <f t="shared" si="11"/>
        <v>0</v>
      </c>
      <c r="AG16" s="781">
        <f t="shared" si="11"/>
        <v>0</v>
      </c>
      <c r="AH16" s="780">
        <f t="shared" si="11"/>
        <v>0</v>
      </c>
      <c r="AI16" s="781">
        <f t="shared" si="11"/>
        <v>0</v>
      </c>
      <c r="AJ16" s="781">
        <f t="shared" si="11"/>
        <v>0</v>
      </c>
      <c r="AK16" s="780">
        <f t="shared" si="11"/>
        <v>0</v>
      </c>
      <c r="AL16" s="781">
        <f t="shared" si="11"/>
        <v>0</v>
      </c>
      <c r="AM16" s="781">
        <f t="shared" si="11"/>
        <v>0</v>
      </c>
      <c r="AN16" s="780">
        <f t="shared" si="11"/>
        <v>0</v>
      </c>
      <c r="AO16" s="781">
        <f t="shared" si="11"/>
        <v>0</v>
      </c>
      <c r="AP16" s="781">
        <f t="shared" si="11"/>
        <v>0</v>
      </c>
      <c r="AQ16" s="780">
        <f t="shared" si="11"/>
        <v>0</v>
      </c>
      <c r="AR16" s="781">
        <f t="shared" si="11"/>
        <v>0</v>
      </c>
      <c r="AS16" s="781">
        <f t="shared" si="11"/>
        <v>0</v>
      </c>
      <c r="AT16" s="780">
        <f t="shared" si="11"/>
        <v>0</v>
      </c>
      <c r="AU16" s="781">
        <f t="shared" si="11"/>
        <v>0</v>
      </c>
      <c r="AV16" s="781">
        <f t="shared" si="11"/>
        <v>0</v>
      </c>
      <c r="AW16" s="780">
        <f t="shared" si="11"/>
        <v>0</v>
      </c>
      <c r="AX16" s="781">
        <f t="shared" si="11"/>
        <v>0</v>
      </c>
      <c r="AY16" s="781">
        <f t="shared" si="11"/>
        <v>0</v>
      </c>
      <c r="AZ16" s="780">
        <f t="shared" si="11"/>
        <v>0</v>
      </c>
      <c r="BA16" s="781">
        <f t="shared" si="11"/>
        <v>0</v>
      </c>
      <c r="BB16" s="781">
        <f t="shared" si="11"/>
        <v>0</v>
      </c>
      <c r="BC16" s="780">
        <f t="shared" si="11"/>
        <v>0</v>
      </c>
      <c r="BD16" s="781">
        <f t="shared" si="11"/>
        <v>0</v>
      </c>
      <c r="BE16" s="781">
        <f t="shared" si="11"/>
        <v>0</v>
      </c>
      <c r="BF16" s="780">
        <f t="shared" si="11"/>
        <v>0</v>
      </c>
      <c r="BG16" s="781">
        <f t="shared" si="11"/>
        <v>0</v>
      </c>
      <c r="BH16" s="781">
        <f t="shared" si="11"/>
        <v>0</v>
      </c>
      <c r="BI16" s="780">
        <f t="shared" si="11"/>
        <v>0</v>
      </c>
      <c r="BJ16" s="781">
        <f t="shared" si="11"/>
        <v>0</v>
      </c>
      <c r="BK16" s="781">
        <f t="shared" si="11"/>
        <v>0</v>
      </c>
      <c r="BL16" s="780">
        <f t="shared" si="11"/>
        <v>0</v>
      </c>
      <c r="BM16" s="781">
        <f t="shared" si="11"/>
        <v>0</v>
      </c>
      <c r="BN16" s="781">
        <f t="shared" si="11"/>
        <v>0</v>
      </c>
      <c r="BO16" s="780">
        <f t="shared" si="11"/>
        <v>0</v>
      </c>
      <c r="BP16" s="781">
        <f t="shared" si="11"/>
        <v>0</v>
      </c>
      <c r="BQ16" s="781">
        <f t="shared" si="11"/>
        <v>0</v>
      </c>
      <c r="BR16" s="780">
        <f t="shared" si="11"/>
        <v>0</v>
      </c>
      <c r="BS16" s="781">
        <f t="shared" si="11"/>
        <v>0</v>
      </c>
      <c r="BT16" s="781">
        <f t="shared" si="11"/>
        <v>0</v>
      </c>
      <c r="BU16" s="780">
        <f t="shared" si="11"/>
        <v>0</v>
      </c>
      <c r="BV16" s="781">
        <f t="shared" si="11"/>
        <v>0</v>
      </c>
      <c r="BW16" s="781">
        <f t="shared" si="11"/>
        <v>0</v>
      </c>
      <c r="BX16" s="780">
        <f t="shared" si="11"/>
        <v>0</v>
      </c>
      <c r="BY16" s="781">
        <f t="shared" si="11"/>
        <v>0</v>
      </c>
      <c r="BZ16" s="781">
        <f t="shared" si="11"/>
        <v>0</v>
      </c>
      <c r="CA16" s="780">
        <f t="shared" si="11"/>
        <v>0</v>
      </c>
      <c r="CB16" s="781">
        <f t="shared" si="11"/>
        <v>0</v>
      </c>
      <c r="CC16" s="781">
        <f t="shared" si="11"/>
        <v>0</v>
      </c>
      <c r="CD16" s="780">
        <f t="shared" si="11"/>
        <v>0</v>
      </c>
      <c r="CE16" s="781">
        <f t="shared" si="11"/>
        <v>0</v>
      </c>
      <c r="CF16" s="781">
        <f t="shared" si="11"/>
        <v>0</v>
      </c>
      <c r="CG16" s="780">
        <f t="shared" si="11"/>
        <v>0</v>
      </c>
      <c r="CH16" s="781">
        <f t="shared" si="11"/>
        <v>0</v>
      </c>
      <c r="CI16" s="781">
        <f t="shared" si="11"/>
        <v>0</v>
      </c>
      <c r="CJ16" s="780">
        <f t="shared" si="11"/>
        <v>0</v>
      </c>
      <c r="CK16" s="781">
        <f t="shared" ref="CK16:DA16" si="12">SUM(CK17:CK33)-CK28</f>
        <v>0</v>
      </c>
      <c r="CL16" s="781">
        <f t="shared" si="12"/>
        <v>0</v>
      </c>
      <c r="CM16" s="780">
        <f t="shared" si="12"/>
        <v>0</v>
      </c>
      <c r="CN16" s="781">
        <f t="shared" si="12"/>
        <v>0</v>
      </c>
      <c r="CO16" s="781">
        <f t="shared" si="12"/>
        <v>0</v>
      </c>
      <c r="CP16" s="780">
        <f t="shared" si="12"/>
        <v>0</v>
      </c>
      <c r="CQ16" s="781">
        <f t="shared" si="12"/>
        <v>0</v>
      </c>
      <c r="CR16" s="781">
        <f t="shared" si="12"/>
        <v>0</v>
      </c>
      <c r="CS16" s="780">
        <f t="shared" si="12"/>
        <v>0</v>
      </c>
      <c r="CT16" s="781">
        <f t="shared" si="12"/>
        <v>0</v>
      </c>
      <c r="CU16" s="781">
        <f t="shared" si="12"/>
        <v>0</v>
      </c>
      <c r="CV16" s="780">
        <f t="shared" si="12"/>
        <v>0</v>
      </c>
      <c r="CW16" s="781">
        <f t="shared" si="12"/>
        <v>0</v>
      </c>
      <c r="CX16" s="781">
        <f t="shared" si="12"/>
        <v>0</v>
      </c>
      <c r="CY16" s="780">
        <f t="shared" si="12"/>
        <v>0</v>
      </c>
      <c r="CZ16" s="781">
        <f t="shared" si="12"/>
        <v>0</v>
      </c>
      <c r="DA16" s="781">
        <f t="shared" si="12"/>
        <v>0</v>
      </c>
      <c r="DB16" s="2"/>
      <c r="DC16" s="2"/>
      <c r="DD16" s="2"/>
      <c r="DE16" s="2"/>
      <c r="DF16" s="2"/>
      <c r="DG16" s="2"/>
      <c r="DH16" s="2"/>
      <c r="DI16" s="1314" t="s">
        <v>559</v>
      </c>
      <c r="DJ16" s="1315"/>
      <c r="DK16" s="6">
        <v>3</v>
      </c>
      <c r="DL16" s="782">
        <f t="shared" si="3"/>
        <v>0</v>
      </c>
      <c r="DM16" s="783">
        <f t="shared" si="3"/>
        <v>0</v>
      </c>
      <c r="DN16" s="784">
        <f t="shared" si="3"/>
        <v>0</v>
      </c>
      <c r="DO16" s="2"/>
      <c r="DP16" s="2"/>
      <c r="DQ16" s="2"/>
    </row>
    <row r="17" spans="1:121" ht="20.25" customHeight="1" x14ac:dyDescent="0.25">
      <c r="A17" s="1352" t="s">
        <v>560</v>
      </c>
      <c r="B17" s="517" t="s">
        <v>561</v>
      </c>
      <c r="C17" s="518">
        <v>4</v>
      </c>
      <c r="D17" s="785">
        <f>+E17+F17</f>
        <v>0</v>
      </c>
      <c r="E17" s="761">
        <f>+H17+K17+N17+Q17+T17+W17+Z17+AC17+AF17+AI17+AL17+AO17+AR17+AU17+AX17+BA17+BD17+BG17+BJ17+BM17+BP17+BS17+BV17+BY17+CB17+CE17+CH17+CK17+CN17+CQ17+CT17+CW17+CZ17</f>
        <v>0</v>
      </c>
      <c r="F17" s="786">
        <f>+I17+L17+O17+R17+U17+X17+AA17+AD17+AG17+AJ17+AM17+AP17+AS17+AV17+AY17+BB17+BE17+BH17+BK17+BN17+BQ17+BT17+BW17+BZ17+CC17+CF17+CI17+CL17+CO17+CR17+CU17+CX17+DA17</f>
        <v>0</v>
      </c>
      <c r="G17" s="519">
        <v>0</v>
      </c>
      <c r="H17" s="787">
        <f>+G17-I17</f>
        <v>0</v>
      </c>
      <c r="I17" s="520">
        <v>0</v>
      </c>
      <c r="J17" s="521">
        <v>0</v>
      </c>
      <c r="K17" s="787">
        <f>+J17-L17</f>
        <v>0</v>
      </c>
      <c r="L17" s="522">
        <v>0</v>
      </c>
      <c r="M17" s="521">
        <v>0</v>
      </c>
      <c r="N17" s="787">
        <f>+M17-O17</f>
        <v>0</v>
      </c>
      <c r="O17" s="522">
        <v>0</v>
      </c>
      <c r="P17" s="521">
        <v>0</v>
      </c>
      <c r="Q17" s="787">
        <f>+P17-R17</f>
        <v>0</v>
      </c>
      <c r="R17" s="522">
        <v>0</v>
      </c>
      <c r="S17" s="521">
        <v>0</v>
      </c>
      <c r="T17" s="787">
        <f>+S17-U17</f>
        <v>0</v>
      </c>
      <c r="U17" s="522">
        <v>0</v>
      </c>
      <c r="V17" s="521">
        <v>0</v>
      </c>
      <c r="W17" s="787">
        <f>+V17-X17</f>
        <v>0</v>
      </c>
      <c r="X17" s="522">
        <v>0</v>
      </c>
      <c r="Y17" s="521">
        <v>0</v>
      </c>
      <c r="Z17" s="787">
        <f>+Y17-AA17</f>
        <v>0</v>
      </c>
      <c r="AA17" s="522">
        <v>0</v>
      </c>
      <c r="AB17" s="521">
        <v>0</v>
      </c>
      <c r="AC17" s="787">
        <f>+AB17-AD17</f>
        <v>0</v>
      </c>
      <c r="AD17" s="522">
        <v>0</v>
      </c>
      <c r="AE17" s="521">
        <v>0</v>
      </c>
      <c r="AF17" s="787">
        <f>+AE17-AG17</f>
        <v>0</v>
      </c>
      <c r="AG17" s="522">
        <v>0</v>
      </c>
      <c r="AH17" s="521">
        <v>0</v>
      </c>
      <c r="AI17" s="787">
        <f>+AH17-AJ17</f>
        <v>0</v>
      </c>
      <c r="AJ17" s="522">
        <v>0</v>
      </c>
      <c r="AK17" s="521">
        <v>0</v>
      </c>
      <c r="AL17" s="787">
        <f>+AK17-AM17</f>
        <v>0</v>
      </c>
      <c r="AM17" s="522">
        <v>0</v>
      </c>
      <c r="AN17" s="521">
        <v>0</v>
      </c>
      <c r="AO17" s="787">
        <f>+AN17-AP17</f>
        <v>0</v>
      </c>
      <c r="AP17" s="522">
        <v>0</v>
      </c>
      <c r="AQ17" s="521">
        <v>0</v>
      </c>
      <c r="AR17" s="787">
        <f>+AQ17-AS17</f>
        <v>0</v>
      </c>
      <c r="AS17" s="522">
        <v>0</v>
      </c>
      <c r="AT17" s="521">
        <v>0</v>
      </c>
      <c r="AU17" s="787">
        <f>+AT17-AV17</f>
        <v>0</v>
      </c>
      <c r="AV17" s="522">
        <v>0</v>
      </c>
      <c r="AW17" s="521">
        <v>0</v>
      </c>
      <c r="AX17" s="787">
        <f>+AW17-AY17</f>
        <v>0</v>
      </c>
      <c r="AY17" s="522">
        <v>0</v>
      </c>
      <c r="AZ17" s="521">
        <v>0</v>
      </c>
      <c r="BA17" s="787">
        <f>+AZ17-BB17</f>
        <v>0</v>
      </c>
      <c r="BB17" s="522">
        <v>0</v>
      </c>
      <c r="BC17" s="521">
        <v>0</v>
      </c>
      <c r="BD17" s="787">
        <f>+BC17-BE17</f>
        <v>0</v>
      </c>
      <c r="BE17" s="522">
        <v>0</v>
      </c>
      <c r="BF17" s="521">
        <v>0</v>
      </c>
      <c r="BG17" s="787">
        <f>+BF17-BH17</f>
        <v>0</v>
      </c>
      <c r="BH17" s="522">
        <v>0</v>
      </c>
      <c r="BI17" s="521">
        <v>0</v>
      </c>
      <c r="BJ17" s="787">
        <f>+BI17-BK17</f>
        <v>0</v>
      </c>
      <c r="BK17" s="522">
        <v>0</v>
      </c>
      <c r="BL17" s="521">
        <v>0</v>
      </c>
      <c r="BM17" s="787">
        <f>+BL17-BN17</f>
        <v>0</v>
      </c>
      <c r="BN17" s="522">
        <v>0</v>
      </c>
      <c r="BO17" s="521">
        <v>0</v>
      </c>
      <c r="BP17" s="787">
        <f>+BO17-BQ17</f>
        <v>0</v>
      </c>
      <c r="BQ17" s="522">
        <v>0</v>
      </c>
      <c r="BR17" s="521">
        <v>0</v>
      </c>
      <c r="BS17" s="787">
        <f>+BR17-BT17</f>
        <v>0</v>
      </c>
      <c r="BT17" s="522">
        <v>0</v>
      </c>
      <c r="BU17" s="521">
        <v>0</v>
      </c>
      <c r="BV17" s="787">
        <f>+BU17-BW17</f>
        <v>0</v>
      </c>
      <c r="BW17" s="522">
        <v>0</v>
      </c>
      <c r="BX17" s="521">
        <v>0</v>
      </c>
      <c r="BY17" s="787">
        <f>+BX17-BZ17</f>
        <v>0</v>
      </c>
      <c r="BZ17" s="522">
        <v>0</v>
      </c>
      <c r="CA17" s="521">
        <v>0</v>
      </c>
      <c r="CB17" s="787">
        <f>+CA17-CC17</f>
        <v>0</v>
      </c>
      <c r="CC17" s="522">
        <v>0</v>
      </c>
      <c r="CD17" s="521">
        <v>0</v>
      </c>
      <c r="CE17" s="787">
        <f>+CD17-CF17</f>
        <v>0</v>
      </c>
      <c r="CF17" s="522">
        <v>0</v>
      </c>
      <c r="CG17" s="521">
        <v>0</v>
      </c>
      <c r="CH17" s="787">
        <f>+CG17-CI17</f>
        <v>0</v>
      </c>
      <c r="CI17" s="522">
        <v>0</v>
      </c>
      <c r="CJ17" s="521">
        <v>0</v>
      </c>
      <c r="CK17" s="787">
        <f>+CJ17-CL17</f>
        <v>0</v>
      </c>
      <c r="CL17" s="522">
        <v>0</v>
      </c>
      <c r="CM17" s="521">
        <v>0</v>
      </c>
      <c r="CN17" s="787">
        <f>+CM17-CO17</f>
        <v>0</v>
      </c>
      <c r="CO17" s="522">
        <v>0</v>
      </c>
      <c r="CP17" s="521">
        <v>0</v>
      </c>
      <c r="CQ17" s="787">
        <f>+CP17-CR17</f>
        <v>0</v>
      </c>
      <c r="CR17" s="522">
        <v>0</v>
      </c>
      <c r="CS17" s="521">
        <v>0</v>
      </c>
      <c r="CT17" s="787">
        <f>+CS17-CU17</f>
        <v>0</v>
      </c>
      <c r="CU17" s="522">
        <v>0</v>
      </c>
      <c r="CV17" s="521">
        <v>0</v>
      </c>
      <c r="CW17" s="787">
        <f>+CV17-CX17</f>
        <v>0</v>
      </c>
      <c r="CX17" s="522">
        <v>0</v>
      </c>
      <c r="CY17" s="521">
        <v>0</v>
      </c>
      <c r="CZ17" s="787">
        <f>+CY17-DA17</f>
        <v>0</v>
      </c>
      <c r="DA17" s="522">
        <v>0</v>
      </c>
      <c r="DB17" s="18"/>
      <c r="DC17" s="18"/>
      <c r="DD17" s="18"/>
      <c r="DE17" s="18"/>
      <c r="DF17" s="18"/>
      <c r="DG17" s="18"/>
      <c r="DH17" s="18"/>
      <c r="DI17" s="1306" t="s">
        <v>560</v>
      </c>
      <c r="DJ17" s="8" t="s">
        <v>561</v>
      </c>
      <c r="DK17" s="6">
        <v>4</v>
      </c>
      <c r="DL17" s="782">
        <f t="shared" si="3"/>
        <v>0</v>
      </c>
      <c r="DM17" s="783">
        <f t="shared" si="3"/>
        <v>0</v>
      </c>
      <c r="DN17" s="784">
        <f t="shared" si="3"/>
        <v>0</v>
      </c>
      <c r="DO17" s="18"/>
      <c r="DP17" s="18"/>
      <c r="DQ17" s="18"/>
    </row>
    <row r="18" spans="1:121" ht="20.25" customHeight="1" x14ac:dyDescent="0.25">
      <c r="A18" s="1347"/>
      <c r="B18" s="8" t="s">
        <v>29</v>
      </c>
      <c r="C18" s="6">
        <v>5</v>
      </c>
      <c r="D18" s="788">
        <f t="shared" ref="D18:D50" si="13">+E18+F18</f>
        <v>0</v>
      </c>
      <c r="E18" s="789">
        <f>+H18+K18+N18+Q18+T18+W18+Z18+AC18+AF18+AI18+AL18+AO18+AR18+AU18+AX18+BA18+BD18+BG18+BJ18+BM18+BP18+BS18+BV18+BY18+CB18+CE18+CH18+CK18+CN18+CQ18+CT18+CW18+CZ18</f>
        <v>0</v>
      </c>
      <c r="F18" s="790">
        <f>+I18+L18+O18+R18+U18+X18+AA18+AD18+AG18+AJ18+AM18+AP18+AS18+AV18+AY18+BB18+BE18+BH18+BK18+BN18+BQ18+BT18+BW18+BZ18+CC18+CF18+CI18+CL18+CO18+CR18+CU18+CX18+DA18</f>
        <v>0</v>
      </c>
      <c r="G18" s="523">
        <v>0</v>
      </c>
      <c r="H18" s="791">
        <f t="shared" ref="H18:H50" si="14">+G18-I18</f>
        <v>0</v>
      </c>
      <c r="I18" s="520">
        <v>0</v>
      </c>
      <c r="J18" s="523">
        <v>0</v>
      </c>
      <c r="K18" s="791">
        <f t="shared" ref="K18:K50" si="15">+J18-L18</f>
        <v>0</v>
      </c>
      <c r="L18" s="522">
        <v>0</v>
      </c>
      <c r="M18" s="523">
        <v>0</v>
      </c>
      <c r="N18" s="791">
        <f t="shared" ref="N18:N50" si="16">+M18-O18</f>
        <v>0</v>
      </c>
      <c r="O18" s="522">
        <v>0</v>
      </c>
      <c r="P18" s="523">
        <v>0</v>
      </c>
      <c r="Q18" s="791">
        <f t="shared" ref="Q18:Q49" si="17">+P18-R18</f>
        <v>0</v>
      </c>
      <c r="R18" s="522">
        <v>0</v>
      </c>
      <c r="S18" s="523">
        <v>0</v>
      </c>
      <c r="T18" s="791">
        <f t="shared" ref="T18:T49" si="18">+S18-U18</f>
        <v>0</v>
      </c>
      <c r="U18" s="522">
        <v>0</v>
      </c>
      <c r="V18" s="521">
        <v>0</v>
      </c>
      <c r="W18" s="791">
        <f t="shared" ref="W18:W50" si="19">+V18-X18</f>
        <v>0</v>
      </c>
      <c r="X18" s="522">
        <v>0</v>
      </c>
      <c r="Y18" s="523">
        <v>0</v>
      </c>
      <c r="Z18" s="791">
        <f t="shared" ref="Z18:Z50" si="20">+Y18-AA18</f>
        <v>0</v>
      </c>
      <c r="AA18" s="522">
        <v>0</v>
      </c>
      <c r="AB18" s="523">
        <v>0</v>
      </c>
      <c r="AC18" s="791">
        <f t="shared" ref="AC18:AC50" si="21">+AB18-AD18</f>
        <v>0</v>
      </c>
      <c r="AD18" s="522">
        <v>0</v>
      </c>
      <c r="AE18" s="523">
        <v>0</v>
      </c>
      <c r="AF18" s="791">
        <f t="shared" ref="AF18:AF50" si="22">+AE18-AG18</f>
        <v>0</v>
      </c>
      <c r="AG18" s="522">
        <v>0</v>
      </c>
      <c r="AH18" s="523">
        <v>0</v>
      </c>
      <c r="AI18" s="791">
        <f t="shared" ref="AI18:AI50" si="23">+AH18-AJ18</f>
        <v>0</v>
      </c>
      <c r="AJ18" s="522">
        <v>0</v>
      </c>
      <c r="AK18" s="521">
        <v>0</v>
      </c>
      <c r="AL18" s="791">
        <f t="shared" ref="AL18:AL50" si="24">+AK18-AM18</f>
        <v>0</v>
      </c>
      <c r="AM18" s="522">
        <v>0</v>
      </c>
      <c r="AN18" s="523">
        <v>0</v>
      </c>
      <c r="AO18" s="791">
        <f t="shared" ref="AO18:AO50" si="25">+AN18-AP18</f>
        <v>0</v>
      </c>
      <c r="AP18" s="522">
        <v>0</v>
      </c>
      <c r="AQ18" s="523">
        <v>0</v>
      </c>
      <c r="AR18" s="791">
        <f t="shared" ref="AR18:AR50" si="26">+AQ18-AS18</f>
        <v>0</v>
      </c>
      <c r="AS18" s="522">
        <v>0</v>
      </c>
      <c r="AT18" s="523">
        <v>0</v>
      </c>
      <c r="AU18" s="791">
        <f t="shared" ref="AU18:AU50" si="27">+AT18-AV18</f>
        <v>0</v>
      </c>
      <c r="AV18" s="522">
        <v>0</v>
      </c>
      <c r="AW18" s="523">
        <v>0</v>
      </c>
      <c r="AX18" s="791">
        <f t="shared" ref="AX18:AX50" si="28">+AW18-AY18</f>
        <v>0</v>
      </c>
      <c r="AY18" s="522">
        <v>0</v>
      </c>
      <c r="AZ18" s="523">
        <v>0</v>
      </c>
      <c r="BA18" s="791">
        <f t="shared" ref="BA18:BA50" si="29">+AZ18-BB18</f>
        <v>0</v>
      </c>
      <c r="BB18" s="522">
        <v>0</v>
      </c>
      <c r="BC18" s="523">
        <v>0</v>
      </c>
      <c r="BD18" s="791">
        <f t="shared" ref="BD18:BD50" si="30">+BC18-BE18</f>
        <v>0</v>
      </c>
      <c r="BE18" s="522">
        <v>0</v>
      </c>
      <c r="BF18" s="521">
        <v>0</v>
      </c>
      <c r="BG18" s="791">
        <f t="shared" ref="BG18:BG50" si="31">+BF18-BH18</f>
        <v>0</v>
      </c>
      <c r="BH18" s="522">
        <v>0</v>
      </c>
      <c r="BI18" s="523">
        <v>0</v>
      </c>
      <c r="BJ18" s="791">
        <f t="shared" ref="BJ18:BJ50" si="32">+BI18-BK18</f>
        <v>0</v>
      </c>
      <c r="BK18" s="522">
        <v>0</v>
      </c>
      <c r="BL18" s="523">
        <v>0</v>
      </c>
      <c r="BM18" s="791">
        <f t="shared" ref="BM18:BM50" si="33">+BL18-BN18</f>
        <v>0</v>
      </c>
      <c r="BN18" s="522">
        <v>0</v>
      </c>
      <c r="BO18" s="523">
        <v>0</v>
      </c>
      <c r="BP18" s="791">
        <f t="shared" ref="BP18:BP50" si="34">+BO18-BQ18</f>
        <v>0</v>
      </c>
      <c r="BQ18" s="522">
        <v>0</v>
      </c>
      <c r="BR18" s="521">
        <v>0</v>
      </c>
      <c r="BS18" s="791">
        <f t="shared" ref="BS18:BS50" si="35">+BR18-BT18</f>
        <v>0</v>
      </c>
      <c r="BT18" s="522">
        <v>0</v>
      </c>
      <c r="BU18" s="523">
        <v>0</v>
      </c>
      <c r="BV18" s="791">
        <f t="shared" ref="BV18:BV50" si="36">+BU18-BW18</f>
        <v>0</v>
      </c>
      <c r="BW18" s="522">
        <v>0</v>
      </c>
      <c r="BX18" s="521">
        <v>0</v>
      </c>
      <c r="BY18" s="791">
        <f t="shared" ref="BY18:BY50" si="37">+BX18-BZ18</f>
        <v>0</v>
      </c>
      <c r="BZ18" s="522">
        <v>0</v>
      </c>
      <c r="CA18" s="523">
        <v>0</v>
      </c>
      <c r="CB18" s="791">
        <f t="shared" ref="CB18:CB50" si="38">+CA18-CC18</f>
        <v>0</v>
      </c>
      <c r="CC18" s="522">
        <v>0</v>
      </c>
      <c r="CD18" s="523">
        <v>0</v>
      </c>
      <c r="CE18" s="791">
        <f t="shared" ref="CE18:CE50" si="39">+CD18-CF18</f>
        <v>0</v>
      </c>
      <c r="CF18" s="522">
        <v>0</v>
      </c>
      <c r="CG18" s="523">
        <v>0</v>
      </c>
      <c r="CH18" s="791">
        <f t="shared" ref="CH18:CH50" si="40">+CG18-CI18</f>
        <v>0</v>
      </c>
      <c r="CI18" s="522">
        <v>0</v>
      </c>
      <c r="CJ18" s="523">
        <v>0</v>
      </c>
      <c r="CK18" s="791">
        <f t="shared" ref="CK18:CK50" si="41">+CJ18-CL18</f>
        <v>0</v>
      </c>
      <c r="CL18" s="522">
        <v>0</v>
      </c>
      <c r="CM18" s="523">
        <v>0</v>
      </c>
      <c r="CN18" s="791">
        <f t="shared" ref="CN18:CN50" si="42">+CM18-CO18</f>
        <v>0</v>
      </c>
      <c r="CO18" s="522">
        <v>0</v>
      </c>
      <c r="CP18" s="523">
        <v>0</v>
      </c>
      <c r="CQ18" s="791">
        <f t="shared" ref="CQ18:CQ50" si="43">+CP18-CR18</f>
        <v>0</v>
      </c>
      <c r="CR18" s="522">
        <v>0</v>
      </c>
      <c r="CS18" s="523">
        <v>0</v>
      </c>
      <c r="CT18" s="791">
        <f t="shared" ref="CT18:CT50" si="44">+CS18-CU18</f>
        <v>0</v>
      </c>
      <c r="CU18" s="522">
        <v>0</v>
      </c>
      <c r="CV18" s="523">
        <v>0</v>
      </c>
      <c r="CW18" s="791">
        <f t="shared" ref="CW18:CW50" si="45">+CV18-CX18</f>
        <v>0</v>
      </c>
      <c r="CX18" s="522">
        <v>0</v>
      </c>
      <c r="CY18" s="523">
        <v>0</v>
      </c>
      <c r="CZ18" s="791">
        <f t="shared" ref="CZ18:CZ50" si="46">+CY18-DA18</f>
        <v>0</v>
      </c>
      <c r="DA18" s="522">
        <v>0</v>
      </c>
      <c r="DB18" s="18"/>
      <c r="DC18" s="18"/>
      <c r="DD18" s="18"/>
      <c r="DE18" s="18"/>
      <c r="DF18" s="18"/>
      <c r="DG18" s="18"/>
      <c r="DH18" s="18"/>
      <c r="DI18" s="1307"/>
      <c r="DJ18" s="8" t="s">
        <v>29</v>
      </c>
      <c r="DK18" s="6">
        <v>5</v>
      </c>
      <c r="DL18" s="782">
        <f t="shared" si="3"/>
        <v>0</v>
      </c>
      <c r="DM18" s="783">
        <f t="shared" si="3"/>
        <v>0</v>
      </c>
      <c r="DN18" s="784">
        <f t="shared" si="3"/>
        <v>0</v>
      </c>
      <c r="DO18" s="18"/>
      <c r="DP18" s="18"/>
      <c r="DQ18" s="18"/>
    </row>
    <row r="19" spans="1:121" ht="20.25" customHeight="1" x14ac:dyDescent="0.25">
      <c r="A19" s="1347"/>
      <c r="B19" s="8" t="s">
        <v>562</v>
      </c>
      <c r="C19" s="6">
        <v>6</v>
      </c>
      <c r="D19" s="788">
        <f t="shared" si="13"/>
        <v>0</v>
      </c>
      <c r="E19" s="789">
        <f t="shared" ref="E19:F50" si="47">+H19+K19+N19+Q19+T19+W19+Z19+AC19+AF19+AI19+AL19+AO19+AR19+AU19+AX19+BA19+BD19+BG19+BJ19+BM19+BP19+BS19+BV19+BY19+CB19+CE19+CH19+CK19+CN19+CQ19+CT19+CW19+CZ19</f>
        <v>0</v>
      </c>
      <c r="F19" s="790">
        <f t="shared" si="47"/>
        <v>0</v>
      </c>
      <c r="G19" s="521">
        <v>0</v>
      </c>
      <c r="H19" s="791">
        <f t="shared" si="14"/>
        <v>0</v>
      </c>
      <c r="I19" s="522">
        <v>0</v>
      </c>
      <c r="J19" s="521">
        <v>0</v>
      </c>
      <c r="K19" s="791">
        <f t="shared" si="15"/>
        <v>0</v>
      </c>
      <c r="L19" s="522">
        <v>0</v>
      </c>
      <c r="M19" s="521">
        <v>0</v>
      </c>
      <c r="N19" s="791">
        <f t="shared" si="16"/>
        <v>0</v>
      </c>
      <c r="O19" s="522">
        <v>0</v>
      </c>
      <c r="P19" s="521">
        <v>0</v>
      </c>
      <c r="Q19" s="791">
        <f t="shared" si="17"/>
        <v>0</v>
      </c>
      <c r="R19" s="522">
        <v>0</v>
      </c>
      <c r="S19" s="521">
        <v>0</v>
      </c>
      <c r="T19" s="791">
        <f t="shared" si="18"/>
        <v>0</v>
      </c>
      <c r="U19" s="522">
        <v>0</v>
      </c>
      <c r="V19" s="521">
        <v>0</v>
      </c>
      <c r="W19" s="791">
        <f t="shared" si="19"/>
        <v>0</v>
      </c>
      <c r="X19" s="522">
        <v>0</v>
      </c>
      <c r="Y19" s="521">
        <v>0</v>
      </c>
      <c r="Z19" s="791">
        <f t="shared" si="20"/>
        <v>0</v>
      </c>
      <c r="AA19" s="522">
        <v>0</v>
      </c>
      <c r="AB19" s="521">
        <v>0</v>
      </c>
      <c r="AC19" s="791">
        <f t="shared" si="21"/>
        <v>0</v>
      </c>
      <c r="AD19" s="522">
        <v>0</v>
      </c>
      <c r="AE19" s="521">
        <v>0</v>
      </c>
      <c r="AF19" s="791">
        <f t="shared" si="22"/>
        <v>0</v>
      </c>
      <c r="AG19" s="522">
        <v>0</v>
      </c>
      <c r="AH19" s="521">
        <v>0</v>
      </c>
      <c r="AI19" s="791">
        <f t="shared" si="23"/>
        <v>0</v>
      </c>
      <c r="AJ19" s="522">
        <v>0</v>
      </c>
      <c r="AK19" s="521">
        <v>0</v>
      </c>
      <c r="AL19" s="791">
        <f t="shared" si="24"/>
        <v>0</v>
      </c>
      <c r="AM19" s="522">
        <v>0</v>
      </c>
      <c r="AN19" s="521">
        <v>0</v>
      </c>
      <c r="AO19" s="791">
        <f t="shared" si="25"/>
        <v>0</v>
      </c>
      <c r="AP19" s="522">
        <v>0</v>
      </c>
      <c r="AQ19" s="521">
        <v>0</v>
      </c>
      <c r="AR19" s="791">
        <f t="shared" si="26"/>
        <v>0</v>
      </c>
      <c r="AS19" s="522">
        <v>0</v>
      </c>
      <c r="AT19" s="521">
        <v>0</v>
      </c>
      <c r="AU19" s="791">
        <f t="shared" si="27"/>
        <v>0</v>
      </c>
      <c r="AV19" s="522">
        <v>0</v>
      </c>
      <c r="AW19" s="521">
        <v>0</v>
      </c>
      <c r="AX19" s="791">
        <f t="shared" si="28"/>
        <v>0</v>
      </c>
      <c r="AY19" s="522">
        <v>0</v>
      </c>
      <c r="AZ19" s="521">
        <v>0</v>
      </c>
      <c r="BA19" s="791">
        <f t="shared" si="29"/>
        <v>0</v>
      </c>
      <c r="BB19" s="522">
        <v>0</v>
      </c>
      <c r="BC19" s="521">
        <v>0</v>
      </c>
      <c r="BD19" s="791">
        <f t="shared" si="30"/>
        <v>0</v>
      </c>
      <c r="BE19" s="522">
        <v>0</v>
      </c>
      <c r="BF19" s="521">
        <v>0</v>
      </c>
      <c r="BG19" s="791">
        <f t="shared" si="31"/>
        <v>0</v>
      </c>
      <c r="BH19" s="522">
        <v>0</v>
      </c>
      <c r="BI19" s="521">
        <v>0</v>
      </c>
      <c r="BJ19" s="791">
        <f t="shared" si="32"/>
        <v>0</v>
      </c>
      <c r="BK19" s="522">
        <v>0</v>
      </c>
      <c r="BL19" s="521">
        <v>0</v>
      </c>
      <c r="BM19" s="791">
        <f t="shared" si="33"/>
        <v>0</v>
      </c>
      <c r="BN19" s="522">
        <v>0</v>
      </c>
      <c r="BO19" s="521">
        <v>0</v>
      </c>
      <c r="BP19" s="791">
        <f t="shared" si="34"/>
        <v>0</v>
      </c>
      <c r="BQ19" s="522">
        <v>0</v>
      </c>
      <c r="BR19" s="521">
        <v>0</v>
      </c>
      <c r="BS19" s="791">
        <f t="shared" si="35"/>
        <v>0</v>
      </c>
      <c r="BT19" s="522">
        <v>0</v>
      </c>
      <c r="BU19" s="521">
        <v>0</v>
      </c>
      <c r="BV19" s="791">
        <f t="shared" si="36"/>
        <v>0</v>
      </c>
      <c r="BW19" s="522">
        <v>0</v>
      </c>
      <c r="BX19" s="521">
        <v>0</v>
      </c>
      <c r="BY19" s="791">
        <f t="shared" si="37"/>
        <v>0</v>
      </c>
      <c r="BZ19" s="522">
        <v>0</v>
      </c>
      <c r="CA19" s="521">
        <v>0</v>
      </c>
      <c r="CB19" s="791">
        <f t="shared" si="38"/>
        <v>0</v>
      </c>
      <c r="CC19" s="522">
        <v>0</v>
      </c>
      <c r="CD19" s="521">
        <v>0</v>
      </c>
      <c r="CE19" s="791">
        <f t="shared" si="39"/>
        <v>0</v>
      </c>
      <c r="CF19" s="522">
        <v>0</v>
      </c>
      <c r="CG19" s="521">
        <v>0</v>
      </c>
      <c r="CH19" s="791">
        <f t="shared" si="40"/>
        <v>0</v>
      </c>
      <c r="CI19" s="522">
        <v>0</v>
      </c>
      <c r="CJ19" s="521">
        <v>0</v>
      </c>
      <c r="CK19" s="791">
        <f t="shared" si="41"/>
        <v>0</v>
      </c>
      <c r="CL19" s="522">
        <v>0</v>
      </c>
      <c r="CM19" s="521">
        <v>0</v>
      </c>
      <c r="CN19" s="791">
        <f t="shared" si="42"/>
        <v>0</v>
      </c>
      <c r="CO19" s="522">
        <v>0</v>
      </c>
      <c r="CP19" s="521">
        <v>0</v>
      </c>
      <c r="CQ19" s="791">
        <f t="shared" si="43"/>
        <v>0</v>
      </c>
      <c r="CR19" s="522">
        <v>0</v>
      </c>
      <c r="CS19" s="521">
        <v>0</v>
      </c>
      <c r="CT19" s="791">
        <f t="shared" si="44"/>
        <v>0</v>
      </c>
      <c r="CU19" s="522">
        <v>0</v>
      </c>
      <c r="CV19" s="521">
        <v>0</v>
      </c>
      <c r="CW19" s="791">
        <f t="shared" si="45"/>
        <v>0</v>
      </c>
      <c r="CX19" s="522">
        <v>0</v>
      </c>
      <c r="CY19" s="521">
        <v>0</v>
      </c>
      <c r="CZ19" s="791">
        <f t="shared" si="46"/>
        <v>0</v>
      </c>
      <c r="DA19" s="522">
        <v>0</v>
      </c>
      <c r="DB19" s="18"/>
      <c r="DC19" s="18"/>
      <c r="DD19" s="18"/>
      <c r="DE19" s="18"/>
      <c r="DF19" s="18"/>
      <c r="DG19" s="18"/>
      <c r="DH19" s="18"/>
      <c r="DI19" s="1307"/>
      <c r="DJ19" s="8" t="s">
        <v>562</v>
      </c>
      <c r="DK19" s="6">
        <v>6</v>
      </c>
      <c r="DL19" s="782">
        <f t="shared" si="3"/>
        <v>0</v>
      </c>
      <c r="DM19" s="783">
        <f t="shared" si="3"/>
        <v>0</v>
      </c>
      <c r="DN19" s="784">
        <f t="shared" si="3"/>
        <v>0</v>
      </c>
      <c r="DO19" s="18"/>
      <c r="DP19" s="18"/>
      <c r="DQ19" s="18"/>
    </row>
    <row r="20" spans="1:121" ht="20.25" customHeight="1" x14ac:dyDescent="0.25">
      <c r="A20" s="1347"/>
      <c r="B20" s="8" t="s">
        <v>219</v>
      </c>
      <c r="C20" s="6">
        <v>7</v>
      </c>
      <c r="D20" s="788">
        <f t="shared" si="13"/>
        <v>0</v>
      </c>
      <c r="E20" s="789">
        <f t="shared" si="47"/>
        <v>0</v>
      </c>
      <c r="F20" s="790">
        <f t="shared" si="47"/>
        <v>0</v>
      </c>
      <c r="G20" s="523">
        <v>0</v>
      </c>
      <c r="H20" s="791">
        <f t="shared" si="14"/>
        <v>0</v>
      </c>
      <c r="I20" s="522">
        <v>0</v>
      </c>
      <c r="J20" s="523">
        <v>0</v>
      </c>
      <c r="K20" s="791">
        <f t="shared" si="15"/>
        <v>0</v>
      </c>
      <c r="L20" s="522">
        <v>0</v>
      </c>
      <c r="M20" s="523">
        <v>0</v>
      </c>
      <c r="N20" s="791">
        <f t="shared" si="16"/>
        <v>0</v>
      </c>
      <c r="O20" s="522">
        <v>0</v>
      </c>
      <c r="P20" s="523">
        <v>0</v>
      </c>
      <c r="Q20" s="791">
        <f>+P20-R20</f>
        <v>0</v>
      </c>
      <c r="R20" s="522">
        <v>0</v>
      </c>
      <c r="S20" s="523">
        <v>0</v>
      </c>
      <c r="T20" s="791">
        <f>+S20-U20</f>
        <v>0</v>
      </c>
      <c r="U20" s="522">
        <v>0</v>
      </c>
      <c r="V20" s="521">
        <v>0</v>
      </c>
      <c r="W20" s="791">
        <f t="shared" si="19"/>
        <v>0</v>
      </c>
      <c r="X20" s="522">
        <v>0</v>
      </c>
      <c r="Y20" s="523">
        <v>0</v>
      </c>
      <c r="Z20" s="791">
        <f t="shared" si="20"/>
        <v>0</v>
      </c>
      <c r="AA20" s="522">
        <v>0</v>
      </c>
      <c r="AB20" s="523">
        <v>0</v>
      </c>
      <c r="AC20" s="791">
        <f t="shared" si="21"/>
        <v>0</v>
      </c>
      <c r="AD20" s="522">
        <v>0</v>
      </c>
      <c r="AE20" s="523">
        <v>0</v>
      </c>
      <c r="AF20" s="791">
        <f t="shared" si="22"/>
        <v>0</v>
      </c>
      <c r="AG20" s="522">
        <v>0</v>
      </c>
      <c r="AH20" s="523">
        <v>0</v>
      </c>
      <c r="AI20" s="791">
        <f t="shared" si="23"/>
        <v>0</v>
      </c>
      <c r="AJ20" s="522">
        <v>0</v>
      </c>
      <c r="AK20" s="521">
        <v>0</v>
      </c>
      <c r="AL20" s="791">
        <f t="shared" si="24"/>
        <v>0</v>
      </c>
      <c r="AM20" s="522">
        <v>0</v>
      </c>
      <c r="AN20" s="523">
        <v>0</v>
      </c>
      <c r="AO20" s="791">
        <f t="shared" si="25"/>
        <v>0</v>
      </c>
      <c r="AP20" s="522">
        <v>0</v>
      </c>
      <c r="AQ20" s="523">
        <v>0</v>
      </c>
      <c r="AR20" s="791">
        <f t="shared" si="26"/>
        <v>0</v>
      </c>
      <c r="AS20" s="522">
        <v>0</v>
      </c>
      <c r="AT20" s="523">
        <v>0</v>
      </c>
      <c r="AU20" s="791">
        <f t="shared" si="27"/>
        <v>0</v>
      </c>
      <c r="AV20" s="522">
        <v>0</v>
      </c>
      <c r="AW20" s="523">
        <v>0</v>
      </c>
      <c r="AX20" s="791">
        <f t="shared" si="28"/>
        <v>0</v>
      </c>
      <c r="AY20" s="522">
        <v>0</v>
      </c>
      <c r="AZ20" s="523">
        <v>0</v>
      </c>
      <c r="BA20" s="791">
        <f t="shared" si="29"/>
        <v>0</v>
      </c>
      <c r="BB20" s="522">
        <v>0</v>
      </c>
      <c r="BC20" s="523">
        <v>0</v>
      </c>
      <c r="BD20" s="791">
        <f t="shared" si="30"/>
        <v>0</v>
      </c>
      <c r="BE20" s="522">
        <v>0</v>
      </c>
      <c r="BF20" s="521">
        <v>0</v>
      </c>
      <c r="BG20" s="791">
        <f t="shared" si="31"/>
        <v>0</v>
      </c>
      <c r="BH20" s="522">
        <v>0</v>
      </c>
      <c r="BI20" s="523">
        <v>0</v>
      </c>
      <c r="BJ20" s="791">
        <f t="shared" si="32"/>
        <v>0</v>
      </c>
      <c r="BK20" s="522">
        <v>0</v>
      </c>
      <c r="BL20" s="523">
        <v>0</v>
      </c>
      <c r="BM20" s="791">
        <f t="shared" si="33"/>
        <v>0</v>
      </c>
      <c r="BN20" s="522">
        <v>0</v>
      </c>
      <c r="BO20" s="523">
        <v>0</v>
      </c>
      <c r="BP20" s="791">
        <f t="shared" si="34"/>
        <v>0</v>
      </c>
      <c r="BQ20" s="522">
        <v>0</v>
      </c>
      <c r="BR20" s="521">
        <v>0</v>
      </c>
      <c r="BS20" s="791">
        <f t="shared" si="35"/>
        <v>0</v>
      </c>
      <c r="BT20" s="522">
        <v>0</v>
      </c>
      <c r="BU20" s="523">
        <v>0</v>
      </c>
      <c r="BV20" s="791">
        <f t="shared" si="36"/>
        <v>0</v>
      </c>
      <c r="BW20" s="522">
        <v>0</v>
      </c>
      <c r="BX20" s="521">
        <v>0</v>
      </c>
      <c r="BY20" s="791">
        <f t="shared" si="37"/>
        <v>0</v>
      </c>
      <c r="BZ20" s="522">
        <v>0</v>
      </c>
      <c r="CA20" s="523">
        <v>0</v>
      </c>
      <c r="CB20" s="791">
        <f t="shared" si="38"/>
        <v>0</v>
      </c>
      <c r="CC20" s="522">
        <v>0</v>
      </c>
      <c r="CD20" s="523">
        <v>0</v>
      </c>
      <c r="CE20" s="791">
        <f t="shared" si="39"/>
        <v>0</v>
      </c>
      <c r="CF20" s="522">
        <v>0</v>
      </c>
      <c r="CG20" s="523">
        <v>0</v>
      </c>
      <c r="CH20" s="791">
        <f t="shared" si="40"/>
        <v>0</v>
      </c>
      <c r="CI20" s="522">
        <v>0</v>
      </c>
      <c r="CJ20" s="523">
        <v>0</v>
      </c>
      <c r="CK20" s="791">
        <f t="shared" si="41"/>
        <v>0</v>
      </c>
      <c r="CL20" s="522">
        <v>0</v>
      </c>
      <c r="CM20" s="523">
        <v>0</v>
      </c>
      <c r="CN20" s="791">
        <f t="shared" si="42"/>
        <v>0</v>
      </c>
      <c r="CO20" s="522">
        <v>0</v>
      </c>
      <c r="CP20" s="523">
        <v>0</v>
      </c>
      <c r="CQ20" s="791">
        <f t="shared" si="43"/>
        <v>0</v>
      </c>
      <c r="CR20" s="522">
        <v>0</v>
      </c>
      <c r="CS20" s="523">
        <v>0</v>
      </c>
      <c r="CT20" s="791">
        <f t="shared" si="44"/>
        <v>0</v>
      </c>
      <c r="CU20" s="522">
        <v>0</v>
      </c>
      <c r="CV20" s="523">
        <v>0</v>
      </c>
      <c r="CW20" s="791">
        <f t="shared" si="45"/>
        <v>0</v>
      </c>
      <c r="CX20" s="522">
        <v>0</v>
      </c>
      <c r="CY20" s="523">
        <v>0</v>
      </c>
      <c r="CZ20" s="791">
        <f t="shared" si="46"/>
        <v>0</v>
      </c>
      <c r="DA20" s="522">
        <v>0</v>
      </c>
      <c r="DB20" s="18"/>
      <c r="DC20" s="18"/>
      <c r="DD20" s="18"/>
      <c r="DE20" s="18"/>
      <c r="DF20" s="18"/>
      <c r="DG20" s="18"/>
      <c r="DH20" s="18"/>
      <c r="DI20" s="1307"/>
      <c r="DJ20" s="8" t="s">
        <v>219</v>
      </c>
      <c r="DK20" s="6">
        <v>7</v>
      </c>
      <c r="DL20" s="782">
        <f t="shared" si="3"/>
        <v>0</v>
      </c>
      <c r="DM20" s="783">
        <f t="shared" si="3"/>
        <v>0</v>
      </c>
      <c r="DN20" s="784">
        <f t="shared" si="3"/>
        <v>0</v>
      </c>
      <c r="DO20" s="18"/>
      <c r="DP20" s="18"/>
      <c r="DQ20" s="18"/>
    </row>
    <row r="21" spans="1:121" ht="20.25" customHeight="1" x14ac:dyDescent="0.25">
      <c r="A21" s="1347"/>
      <c r="B21" s="8" t="s">
        <v>563</v>
      </c>
      <c r="C21" s="6">
        <v>8</v>
      </c>
      <c r="D21" s="788">
        <f t="shared" si="13"/>
        <v>0</v>
      </c>
      <c r="E21" s="789">
        <f t="shared" si="47"/>
        <v>0</v>
      </c>
      <c r="F21" s="790">
        <f t="shared" si="47"/>
        <v>0</v>
      </c>
      <c r="G21" s="523">
        <v>0</v>
      </c>
      <c r="H21" s="791">
        <f t="shared" si="14"/>
        <v>0</v>
      </c>
      <c r="I21" s="522">
        <v>0</v>
      </c>
      <c r="J21" s="523">
        <v>0</v>
      </c>
      <c r="K21" s="791">
        <f t="shared" si="15"/>
        <v>0</v>
      </c>
      <c r="L21" s="522">
        <v>0</v>
      </c>
      <c r="M21" s="523">
        <v>0</v>
      </c>
      <c r="N21" s="791">
        <f t="shared" si="16"/>
        <v>0</v>
      </c>
      <c r="O21" s="522">
        <v>0</v>
      </c>
      <c r="P21" s="523">
        <v>0</v>
      </c>
      <c r="Q21" s="791">
        <f t="shared" si="17"/>
        <v>0</v>
      </c>
      <c r="R21" s="522">
        <v>0</v>
      </c>
      <c r="S21" s="523">
        <v>0</v>
      </c>
      <c r="T21" s="791">
        <f t="shared" si="18"/>
        <v>0</v>
      </c>
      <c r="U21" s="522">
        <v>0</v>
      </c>
      <c r="V21" s="521">
        <v>0</v>
      </c>
      <c r="W21" s="791">
        <f t="shared" si="19"/>
        <v>0</v>
      </c>
      <c r="X21" s="522">
        <v>0</v>
      </c>
      <c r="Y21" s="523">
        <v>0</v>
      </c>
      <c r="Z21" s="791">
        <f t="shared" si="20"/>
        <v>0</v>
      </c>
      <c r="AA21" s="522">
        <v>0</v>
      </c>
      <c r="AB21" s="523">
        <v>0</v>
      </c>
      <c r="AC21" s="791">
        <f t="shared" si="21"/>
        <v>0</v>
      </c>
      <c r="AD21" s="522">
        <v>0</v>
      </c>
      <c r="AE21" s="523">
        <v>0</v>
      </c>
      <c r="AF21" s="791">
        <f t="shared" si="22"/>
        <v>0</v>
      </c>
      <c r="AG21" s="522">
        <v>0</v>
      </c>
      <c r="AH21" s="523">
        <v>0</v>
      </c>
      <c r="AI21" s="791">
        <f t="shared" si="23"/>
        <v>0</v>
      </c>
      <c r="AJ21" s="522">
        <v>0</v>
      </c>
      <c r="AK21" s="521">
        <v>0</v>
      </c>
      <c r="AL21" s="791">
        <f t="shared" si="24"/>
        <v>0</v>
      </c>
      <c r="AM21" s="522">
        <v>0</v>
      </c>
      <c r="AN21" s="523">
        <v>0</v>
      </c>
      <c r="AO21" s="791">
        <f t="shared" si="25"/>
        <v>0</v>
      </c>
      <c r="AP21" s="522">
        <v>0</v>
      </c>
      <c r="AQ21" s="523">
        <v>0</v>
      </c>
      <c r="AR21" s="791">
        <f t="shared" si="26"/>
        <v>0</v>
      </c>
      <c r="AS21" s="522">
        <v>0</v>
      </c>
      <c r="AT21" s="523">
        <v>0</v>
      </c>
      <c r="AU21" s="791">
        <f t="shared" si="27"/>
        <v>0</v>
      </c>
      <c r="AV21" s="522">
        <v>0</v>
      </c>
      <c r="AW21" s="523">
        <v>0</v>
      </c>
      <c r="AX21" s="791">
        <f t="shared" si="28"/>
        <v>0</v>
      </c>
      <c r="AY21" s="522">
        <v>0</v>
      </c>
      <c r="AZ21" s="523">
        <v>0</v>
      </c>
      <c r="BA21" s="791">
        <f t="shared" si="29"/>
        <v>0</v>
      </c>
      <c r="BB21" s="522">
        <v>0</v>
      </c>
      <c r="BC21" s="523">
        <v>0</v>
      </c>
      <c r="BD21" s="791">
        <f t="shared" si="30"/>
        <v>0</v>
      </c>
      <c r="BE21" s="522">
        <v>0</v>
      </c>
      <c r="BF21" s="521">
        <v>0</v>
      </c>
      <c r="BG21" s="791">
        <f t="shared" si="31"/>
        <v>0</v>
      </c>
      <c r="BH21" s="522">
        <v>0</v>
      </c>
      <c r="BI21" s="523">
        <v>0</v>
      </c>
      <c r="BJ21" s="791">
        <f t="shared" si="32"/>
        <v>0</v>
      </c>
      <c r="BK21" s="522">
        <v>0</v>
      </c>
      <c r="BL21" s="523">
        <v>0</v>
      </c>
      <c r="BM21" s="791">
        <f t="shared" si="33"/>
        <v>0</v>
      </c>
      <c r="BN21" s="522">
        <v>0</v>
      </c>
      <c r="BO21" s="523">
        <v>0</v>
      </c>
      <c r="BP21" s="791">
        <f t="shared" si="34"/>
        <v>0</v>
      </c>
      <c r="BQ21" s="522">
        <v>0</v>
      </c>
      <c r="BR21" s="521">
        <v>0</v>
      </c>
      <c r="BS21" s="791">
        <f t="shared" si="35"/>
        <v>0</v>
      </c>
      <c r="BT21" s="522">
        <v>0</v>
      </c>
      <c r="BU21" s="523">
        <v>0</v>
      </c>
      <c r="BV21" s="791">
        <f t="shared" si="36"/>
        <v>0</v>
      </c>
      <c r="BW21" s="522">
        <v>0</v>
      </c>
      <c r="BX21" s="521">
        <v>0</v>
      </c>
      <c r="BY21" s="791">
        <f t="shared" si="37"/>
        <v>0</v>
      </c>
      <c r="BZ21" s="522">
        <v>0</v>
      </c>
      <c r="CA21" s="523">
        <v>0</v>
      </c>
      <c r="CB21" s="791">
        <f t="shared" si="38"/>
        <v>0</v>
      </c>
      <c r="CC21" s="522">
        <v>0</v>
      </c>
      <c r="CD21" s="523">
        <v>0</v>
      </c>
      <c r="CE21" s="791">
        <f t="shared" si="39"/>
        <v>0</v>
      </c>
      <c r="CF21" s="522">
        <v>0</v>
      </c>
      <c r="CG21" s="523">
        <v>0</v>
      </c>
      <c r="CH21" s="791">
        <f t="shared" si="40"/>
        <v>0</v>
      </c>
      <c r="CI21" s="522">
        <v>0</v>
      </c>
      <c r="CJ21" s="523">
        <v>0</v>
      </c>
      <c r="CK21" s="791">
        <f t="shared" si="41"/>
        <v>0</v>
      </c>
      <c r="CL21" s="522">
        <v>0</v>
      </c>
      <c r="CM21" s="523">
        <v>0</v>
      </c>
      <c r="CN21" s="791">
        <f t="shared" si="42"/>
        <v>0</v>
      </c>
      <c r="CO21" s="522">
        <v>0</v>
      </c>
      <c r="CP21" s="523">
        <v>0</v>
      </c>
      <c r="CQ21" s="791">
        <f t="shared" si="43"/>
        <v>0</v>
      </c>
      <c r="CR21" s="522">
        <v>0</v>
      </c>
      <c r="CS21" s="523">
        <v>0</v>
      </c>
      <c r="CT21" s="791">
        <f t="shared" si="44"/>
        <v>0</v>
      </c>
      <c r="CU21" s="522">
        <v>0</v>
      </c>
      <c r="CV21" s="523">
        <v>0</v>
      </c>
      <c r="CW21" s="791">
        <f t="shared" si="45"/>
        <v>0</v>
      </c>
      <c r="CX21" s="522">
        <v>0</v>
      </c>
      <c r="CY21" s="523">
        <v>0</v>
      </c>
      <c r="CZ21" s="791">
        <f t="shared" si="46"/>
        <v>0</v>
      </c>
      <c r="DA21" s="522">
        <v>0</v>
      </c>
      <c r="DB21" s="18"/>
      <c r="DC21" s="18"/>
      <c r="DD21" s="18"/>
      <c r="DE21" s="18"/>
      <c r="DF21" s="18"/>
      <c r="DG21" s="18"/>
      <c r="DH21" s="18"/>
      <c r="DI21" s="1307"/>
      <c r="DJ21" s="8" t="s">
        <v>563</v>
      </c>
      <c r="DK21" s="6">
        <v>8</v>
      </c>
      <c r="DL21" s="782">
        <f t="shared" si="3"/>
        <v>0</v>
      </c>
      <c r="DM21" s="783">
        <f t="shared" si="3"/>
        <v>0</v>
      </c>
      <c r="DN21" s="784">
        <f t="shared" si="3"/>
        <v>0</v>
      </c>
      <c r="DO21" s="18"/>
      <c r="DP21" s="18"/>
      <c r="DQ21" s="18"/>
    </row>
    <row r="22" spans="1:121" ht="20.25" customHeight="1" x14ac:dyDescent="0.25">
      <c r="A22" s="1347"/>
      <c r="B22" s="8" t="s">
        <v>564</v>
      </c>
      <c r="C22" s="6">
        <v>9</v>
      </c>
      <c r="D22" s="788">
        <f t="shared" si="13"/>
        <v>0</v>
      </c>
      <c r="E22" s="789">
        <f t="shared" si="47"/>
        <v>0</v>
      </c>
      <c r="F22" s="790">
        <f t="shared" si="47"/>
        <v>0</v>
      </c>
      <c r="G22" s="523">
        <v>0</v>
      </c>
      <c r="H22" s="791">
        <f t="shared" si="14"/>
        <v>0</v>
      </c>
      <c r="I22" s="522">
        <v>0</v>
      </c>
      <c r="J22" s="523">
        <v>0</v>
      </c>
      <c r="K22" s="791">
        <f t="shared" si="15"/>
        <v>0</v>
      </c>
      <c r="L22" s="522">
        <v>0</v>
      </c>
      <c r="M22" s="523">
        <v>0</v>
      </c>
      <c r="N22" s="791">
        <f t="shared" si="16"/>
        <v>0</v>
      </c>
      <c r="O22" s="522">
        <v>0</v>
      </c>
      <c r="P22" s="523">
        <v>0</v>
      </c>
      <c r="Q22" s="791">
        <f t="shared" si="17"/>
        <v>0</v>
      </c>
      <c r="R22" s="522">
        <v>0</v>
      </c>
      <c r="S22" s="523">
        <v>0</v>
      </c>
      <c r="T22" s="791">
        <f t="shared" si="18"/>
        <v>0</v>
      </c>
      <c r="U22" s="522">
        <v>0</v>
      </c>
      <c r="V22" s="521">
        <v>0</v>
      </c>
      <c r="W22" s="791">
        <f t="shared" si="19"/>
        <v>0</v>
      </c>
      <c r="X22" s="522">
        <v>0</v>
      </c>
      <c r="Y22" s="523">
        <v>0</v>
      </c>
      <c r="Z22" s="791">
        <f t="shared" si="20"/>
        <v>0</v>
      </c>
      <c r="AA22" s="522">
        <v>0</v>
      </c>
      <c r="AB22" s="523">
        <v>0</v>
      </c>
      <c r="AC22" s="791">
        <f t="shared" si="21"/>
        <v>0</v>
      </c>
      <c r="AD22" s="522">
        <v>0</v>
      </c>
      <c r="AE22" s="523">
        <v>0</v>
      </c>
      <c r="AF22" s="791">
        <f t="shared" si="22"/>
        <v>0</v>
      </c>
      <c r="AG22" s="522">
        <v>0</v>
      </c>
      <c r="AH22" s="523">
        <v>0</v>
      </c>
      <c r="AI22" s="791">
        <f t="shared" si="23"/>
        <v>0</v>
      </c>
      <c r="AJ22" s="522">
        <v>0</v>
      </c>
      <c r="AK22" s="521">
        <v>0</v>
      </c>
      <c r="AL22" s="791">
        <f t="shared" si="24"/>
        <v>0</v>
      </c>
      <c r="AM22" s="522">
        <v>0</v>
      </c>
      <c r="AN22" s="523">
        <v>0</v>
      </c>
      <c r="AO22" s="791">
        <f t="shared" si="25"/>
        <v>0</v>
      </c>
      <c r="AP22" s="522">
        <v>0</v>
      </c>
      <c r="AQ22" s="523">
        <v>0</v>
      </c>
      <c r="AR22" s="791">
        <f t="shared" si="26"/>
        <v>0</v>
      </c>
      <c r="AS22" s="522">
        <v>0</v>
      </c>
      <c r="AT22" s="523">
        <v>0</v>
      </c>
      <c r="AU22" s="791">
        <f t="shared" si="27"/>
        <v>0</v>
      </c>
      <c r="AV22" s="522">
        <v>0</v>
      </c>
      <c r="AW22" s="523">
        <v>0</v>
      </c>
      <c r="AX22" s="791">
        <f t="shared" si="28"/>
        <v>0</v>
      </c>
      <c r="AY22" s="522">
        <v>0</v>
      </c>
      <c r="AZ22" s="523">
        <v>0</v>
      </c>
      <c r="BA22" s="791">
        <f t="shared" si="29"/>
        <v>0</v>
      </c>
      <c r="BB22" s="522">
        <v>0</v>
      </c>
      <c r="BC22" s="523">
        <v>0</v>
      </c>
      <c r="BD22" s="791">
        <f t="shared" si="30"/>
        <v>0</v>
      </c>
      <c r="BE22" s="522">
        <v>0</v>
      </c>
      <c r="BF22" s="521">
        <v>0</v>
      </c>
      <c r="BG22" s="791">
        <f t="shared" si="31"/>
        <v>0</v>
      </c>
      <c r="BH22" s="522">
        <v>0</v>
      </c>
      <c r="BI22" s="523">
        <v>0</v>
      </c>
      <c r="BJ22" s="791">
        <f t="shared" si="32"/>
        <v>0</v>
      </c>
      <c r="BK22" s="522">
        <v>0</v>
      </c>
      <c r="BL22" s="523">
        <v>0</v>
      </c>
      <c r="BM22" s="791">
        <f t="shared" si="33"/>
        <v>0</v>
      </c>
      <c r="BN22" s="522">
        <v>0</v>
      </c>
      <c r="BO22" s="523">
        <v>0</v>
      </c>
      <c r="BP22" s="791">
        <f t="shared" si="34"/>
        <v>0</v>
      </c>
      <c r="BQ22" s="522">
        <v>0</v>
      </c>
      <c r="BR22" s="521">
        <v>0</v>
      </c>
      <c r="BS22" s="791">
        <f t="shared" si="35"/>
        <v>0</v>
      </c>
      <c r="BT22" s="522">
        <v>0</v>
      </c>
      <c r="BU22" s="523">
        <v>0</v>
      </c>
      <c r="BV22" s="791">
        <f t="shared" si="36"/>
        <v>0</v>
      </c>
      <c r="BW22" s="522">
        <v>0</v>
      </c>
      <c r="BX22" s="521">
        <v>0</v>
      </c>
      <c r="BY22" s="791">
        <f t="shared" si="37"/>
        <v>0</v>
      </c>
      <c r="BZ22" s="522">
        <v>0</v>
      </c>
      <c r="CA22" s="523">
        <v>0</v>
      </c>
      <c r="CB22" s="791">
        <f t="shared" si="38"/>
        <v>0</v>
      </c>
      <c r="CC22" s="522">
        <v>0</v>
      </c>
      <c r="CD22" s="523">
        <v>0</v>
      </c>
      <c r="CE22" s="791">
        <f t="shared" si="39"/>
        <v>0</v>
      </c>
      <c r="CF22" s="522">
        <v>0</v>
      </c>
      <c r="CG22" s="523">
        <v>0</v>
      </c>
      <c r="CH22" s="791">
        <f t="shared" si="40"/>
        <v>0</v>
      </c>
      <c r="CI22" s="522">
        <v>0</v>
      </c>
      <c r="CJ22" s="523">
        <v>0</v>
      </c>
      <c r="CK22" s="791">
        <f t="shared" si="41"/>
        <v>0</v>
      </c>
      <c r="CL22" s="522">
        <v>0</v>
      </c>
      <c r="CM22" s="523">
        <v>0</v>
      </c>
      <c r="CN22" s="791">
        <f t="shared" si="42"/>
        <v>0</v>
      </c>
      <c r="CO22" s="522">
        <v>0</v>
      </c>
      <c r="CP22" s="523">
        <v>0</v>
      </c>
      <c r="CQ22" s="791">
        <f t="shared" si="43"/>
        <v>0</v>
      </c>
      <c r="CR22" s="522">
        <v>0</v>
      </c>
      <c r="CS22" s="523">
        <v>0</v>
      </c>
      <c r="CT22" s="791">
        <f t="shared" si="44"/>
        <v>0</v>
      </c>
      <c r="CU22" s="522">
        <v>0</v>
      </c>
      <c r="CV22" s="523">
        <v>0</v>
      </c>
      <c r="CW22" s="791">
        <f t="shared" si="45"/>
        <v>0</v>
      </c>
      <c r="CX22" s="522">
        <v>0</v>
      </c>
      <c r="CY22" s="523">
        <v>0</v>
      </c>
      <c r="CZ22" s="791">
        <f t="shared" si="46"/>
        <v>0</v>
      </c>
      <c r="DA22" s="522">
        <v>0</v>
      </c>
      <c r="DB22" s="18"/>
      <c r="DC22" s="18"/>
      <c r="DD22" s="18"/>
      <c r="DE22" s="18"/>
      <c r="DF22" s="18"/>
      <c r="DG22" s="18"/>
      <c r="DH22" s="18"/>
      <c r="DI22" s="1307"/>
      <c r="DJ22" s="8" t="s">
        <v>564</v>
      </c>
      <c r="DK22" s="6">
        <v>9</v>
      </c>
      <c r="DL22" s="782">
        <f t="shared" si="3"/>
        <v>0</v>
      </c>
      <c r="DM22" s="783">
        <f t="shared" si="3"/>
        <v>0</v>
      </c>
      <c r="DN22" s="784">
        <f t="shared" si="3"/>
        <v>0</v>
      </c>
      <c r="DO22" s="18"/>
      <c r="DP22" s="18"/>
      <c r="DQ22" s="18"/>
    </row>
    <row r="23" spans="1:121" ht="20.25" customHeight="1" x14ac:dyDescent="0.25">
      <c r="A23" s="1347"/>
      <c r="B23" s="8" t="s">
        <v>565</v>
      </c>
      <c r="C23" s="6">
        <v>10</v>
      </c>
      <c r="D23" s="788">
        <f t="shared" si="13"/>
        <v>0</v>
      </c>
      <c r="E23" s="789">
        <f t="shared" si="47"/>
        <v>0</v>
      </c>
      <c r="F23" s="790">
        <f t="shared" si="47"/>
        <v>0</v>
      </c>
      <c r="G23" s="523">
        <v>0</v>
      </c>
      <c r="H23" s="791">
        <f t="shared" si="14"/>
        <v>0</v>
      </c>
      <c r="I23" s="522">
        <v>0</v>
      </c>
      <c r="J23" s="523">
        <v>0</v>
      </c>
      <c r="K23" s="791">
        <f t="shared" si="15"/>
        <v>0</v>
      </c>
      <c r="L23" s="522">
        <v>0</v>
      </c>
      <c r="M23" s="523">
        <v>0</v>
      </c>
      <c r="N23" s="791">
        <f t="shared" si="16"/>
        <v>0</v>
      </c>
      <c r="O23" s="522">
        <v>0</v>
      </c>
      <c r="P23" s="523">
        <v>0</v>
      </c>
      <c r="Q23" s="791">
        <f t="shared" si="17"/>
        <v>0</v>
      </c>
      <c r="R23" s="522">
        <v>0</v>
      </c>
      <c r="S23" s="523">
        <v>0</v>
      </c>
      <c r="T23" s="791">
        <f t="shared" si="18"/>
        <v>0</v>
      </c>
      <c r="U23" s="522">
        <v>0</v>
      </c>
      <c r="V23" s="521">
        <v>0</v>
      </c>
      <c r="W23" s="791">
        <f t="shared" si="19"/>
        <v>0</v>
      </c>
      <c r="X23" s="522">
        <v>0</v>
      </c>
      <c r="Y23" s="523">
        <v>0</v>
      </c>
      <c r="Z23" s="791">
        <f t="shared" si="20"/>
        <v>0</v>
      </c>
      <c r="AA23" s="522">
        <v>0</v>
      </c>
      <c r="AB23" s="523">
        <v>0</v>
      </c>
      <c r="AC23" s="791">
        <f t="shared" si="21"/>
        <v>0</v>
      </c>
      <c r="AD23" s="522">
        <v>0</v>
      </c>
      <c r="AE23" s="523">
        <v>0</v>
      </c>
      <c r="AF23" s="791">
        <f t="shared" si="22"/>
        <v>0</v>
      </c>
      <c r="AG23" s="522">
        <v>0</v>
      </c>
      <c r="AH23" s="523">
        <v>0</v>
      </c>
      <c r="AI23" s="791">
        <f t="shared" si="23"/>
        <v>0</v>
      </c>
      <c r="AJ23" s="522">
        <v>0</v>
      </c>
      <c r="AK23" s="521">
        <v>0</v>
      </c>
      <c r="AL23" s="791">
        <f t="shared" si="24"/>
        <v>0</v>
      </c>
      <c r="AM23" s="522">
        <v>0</v>
      </c>
      <c r="AN23" s="523">
        <v>0</v>
      </c>
      <c r="AO23" s="791">
        <f t="shared" si="25"/>
        <v>0</v>
      </c>
      <c r="AP23" s="522">
        <v>0</v>
      </c>
      <c r="AQ23" s="523">
        <v>0</v>
      </c>
      <c r="AR23" s="791">
        <f t="shared" si="26"/>
        <v>0</v>
      </c>
      <c r="AS23" s="522">
        <v>0</v>
      </c>
      <c r="AT23" s="523">
        <v>0</v>
      </c>
      <c r="AU23" s="791">
        <f t="shared" si="27"/>
        <v>0</v>
      </c>
      <c r="AV23" s="522">
        <v>0</v>
      </c>
      <c r="AW23" s="523">
        <v>0</v>
      </c>
      <c r="AX23" s="791">
        <f t="shared" si="28"/>
        <v>0</v>
      </c>
      <c r="AY23" s="522">
        <v>0</v>
      </c>
      <c r="AZ23" s="523">
        <v>0</v>
      </c>
      <c r="BA23" s="791">
        <f t="shared" si="29"/>
        <v>0</v>
      </c>
      <c r="BB23" s="522">
        <v>0</v>
      </c>
      <c r="BC23" s="523">
        <v>0</v>
      </c>
      <c r="BD23" s="791">
        <f t="shared" si="30"/>
        <v>0</v>
      </c>
      <c r="BE23" s="522">
        <v>0</v>
      </c>
      <c r="BF23" s="521">
        <v>0</v>
      </c>
      <c r="BG23" s="791">
        <f t="shared" si="31"/>
        <v>0</v>
      </c>
      <c r="BH23" s="522">
        <v>0</v>
      </c>
      <c r="BI23" s="523">
        <v>0</v>
      </c>
      <c r="BJ23" s="791">
        <f t="shared" si="32"/>
        <v>0</v>
      </c>
      <c r="BK23" s="522">
        <v>0</v>
      </c>
      <c r="BL23" s="523">
        <v>0</v>
      </c>
      <c r="BM23" s="791">
        <f t="shared" si="33"/>
        <v>0</v>
      </c>
      <c r="BN23" s="522">
        <v>0</v>
      </c>
      <c r="BO23" s="523">
        <v>0</v>
      </c>
      <c r="BP23" s="791">
        <f t="shared" si="34"/>
        <v>0</v>
      </c>
      <c r="BQ23" s="522">
        <v>0</v>
      </c>
      <c r="BR23" s="521">
        <v>0</v>
      </c>
      <c r="BS23" s="791">
        <f t="shared" si="35"/>
        <v>0</v>
      </c>
      <c r="BT23" s="522">
        <v>0</v>
      </c>
      <c r="BU23" s="523">
        <v>0</v>
      </c>
      <c r="BV23" s="791">
        <f t="shared" si="36"/>
        <v>0</v>
      </c>
      <c r="BW23" s="522">
        <v>0</v>
      </c>
      <c r="BX23" s="521">
        <v>0</v>
      </c>
      <c r="BY23" s="791">
        <f t="shared" si="37"/>
        <v>0</v>
      </c>
      <c r="BZ23" s="522">
        <v>0</v>
      </c>
      <c r="CA23" s="523">
        <v>0</v>
      </c>
      <c r="CB23" s="791">
        <f t="shared" si="38"/>
        <v>0</v>
      </c>
      <c r="CC23" s="522">
        <v>0</v>
      </c>
      <c r="CD23" s="523">
        <v>0</v>
      </c>
      <c r="CE23" s="791">
        <f t="shared" si="39"/>
        <v>0</v>
      </c>
      <c r="CF23" s="522">
        <v>0</v>
      </c>
      <c r="CG23" s="523">
        <v>0</v>
      </c>
      <c r="CH23" s="791">
        <f t="shared" si="40"/>
        <v>0</v>
      </c>
      <c r="CI23" s="522">
        <v>0</v>
      </c>
      <c r="CJ23" s="523">
        <v>0</v>
      </c>
      <c r="CK23" s="791">
        <f t="shared" si="41"/>
        <v>0</v>
      </c>
      <c r="CL23" s="522">
        <v>0</v>
      </c>
      <c r="CM23" s="523">
        <v>0</v>
      </c>
      <c r="CN23" s="791">
        <f t="shared" si="42"/>
        <v>0</v>
      </c>
      <c r="CO23" s="522">
        <v>0</v>
      </c>
      <c r="CP23" s="523">
        <v>0</v>
      </c>
      <c r="CQ23" s="791">
        <f t="shared" si="43"/>
        <v>0</v>
      </c>
      <c r="CR23" s="522">
        <v>0</v>
      </c>
      <c r="CS23" s="523">
        <v>0</v>
      </c>
      <c r="CT23" s="791">
        <f t="shared" si="44"/>
        <v>0</v>
      </c>
      <c r="CU23" s="522">
        <v>0</v>
      </c>
      <c r="CV23" s="523">
        <v>0</v>
      </c>
      <c r="CW23" s="791">
        <f t="shared" si="45"/>
        <v>0</v>
      </c>
      <c r="CX23" s="522">
        <v>0</v>
      </c>
      <c r="CY23" s="523">
        <v>0</v>
      </c>
      <c r="CZ23" s="791">
        <f t="shared" si="46"/>
        <v>0</v>
      </c>
      <c r="DA23" s="522">
        <v>0</v>
      </c>
      <c r="DB23" s="18"/>
      <c r="DC23" s="18"/>
      <c r="DD23" s="18"/>
      <c r="DE23" s="18"/>
      <c r="DF23" s="18"/>
      <c r="DG23" s="18"/>
      <c r="DH23" s="18"/>
      <c r="DI23" s="1307"/>
      <c r="DJ23" s="8" t="s">
        <v>565</v>
      </c>
      <c r="DK23" s="6">
        <v>10</v>
      </c>
      <c r="DL23" s="782">
        <f t="shared" si="3"/>
        <v>0</v>
      </c>
      <c r="DM23" s="783">
        <f t="shared" si="3"/>
        <v>0</v>
      </c>
      <c r="DN23" s="784">
        <f t="shared" si="3"/>
        <v>0</v>
      </c>
      <c r="DO23" s="18"/>
      <c r="DP23" s="18"/>
      <c r="DQ23" s="18"/>
    </row>
    <row r="24" spans="1:121" ht="20.25" customHeight="1" x14ac:dyDescent="0.25">
      <c r="A24" s="1347"/>
      <c r="B24" s="8" t="s">
        <v>566</v>
      </c>
      <c r="C24" s="6">
        <v>11</v>
      </c>
      <c r="D24" s="788">
        <f t="shared" si="13"/>
        <v>0</v>
      </c>
      <c r="E24" s="789">
        <f t="shared" si="47"/>
        <v>0</v>
      </c>
      <c r="F24" s="790">
        <f t="shared" si="47"/>
        <v>0</v>
      </c>
      <c r="G24" s="523">
        <v>0</v>
      </c>
      <c r="H24" s="791">
        <f t="shared" si="14"/>
        <v>0</v>
      </c>
      <c r="I24" s="522">
        <v>0</v>
      </c>
      <c r="J24" s="523">
        <v>0</v>
      </c>
      <c r="K24" s="791">
        <f t="shared" si="15"/>
        <v>0</v>
      </c>
      <c r="L24" s="522">
        <v>0</v>
      </c>
      <c r="M24" s="523">
        <v>0</v>
      </c>
      <c r="N24" s="791">
        <f t="shared" si="16"/>
        <v>0</v>
      </c>
      <c r="O24" s="522">
        <v>0</v>
      </c>
      <c r="P24" s="523">
        <v>0</v>
      </c>
      <c r="Q24" s="791">
        <f t="shared" si="17"/>
        <v>0</v>
      </c>
      <c r="R24" s="522">
        <v>0</v>
      </c>
      <c r="S24" s="523">
        <v>0</v>
      </c>
      <c r="T24" s="791">
        <f t="shared" si="18"/>
        <v>0</v>
      </c>
      <c r="U24" s="522">
        <v>0</v>
      </c>
      <c r="V24" s="521">
        <v>0</v>
      </c>
      <c r="W24" s="791">
        <f t="shared" si="19"/>
        <v>0</v>
      </c>
      <c r="X24" s="522">
        <v>0</v>
      </c>
      <c r="Y24" s="523">
        <v>0</v>
      </c>
      <c r="Z24" s="791">
        <f t="shared" si="20"/>
        <v>0</v>
      </c>
      <c r="AA24" s="522">
        <v>0</v>
      </c>
      <c r="AB24" s="523">
        <v>0</v>
      </c>
      <c r="AC24" s="791">
        <f t="shared" si="21"/>
        <v>0</v>
      </c>
      <c r="AD24" s="522">
        <v>0</v>
      </c>
      <c r="AE24" s="523">
        <v>0</v>
      </c>
      <c r="AF24" s="791">
        <f t="shared" si="22"/>
        <v>0</v>
      </c>
      <c r="AG24" s="522">
        <v>0</v>
      </c>
      <c r="AH24" s="523">
        <v>0</v>
      </c>
      <c r="AI24" s="791">
        <f t="shared" si="23"/>
        <v>0</v>
      </c>
      <c r="AJ24" s="522">
        <v>0</v>
      </c>
      <c r="AK24" s="521">
        <v>0</v>
      </c>
      <c r="AL24" s="791">
        <f t="shared" si="24"/>
        <v>0</v>
      </c>
      <c r="AM24" s="522">
        <v>0</v>
      </c>
      <c r="AN24" s="523">
        <v>0</v>
      </c>
      <c r="AO24" s="791">
        <f t="shared" si="25"/>
        <v>0</v>
      </c>
      <c r="AP24" s="522">
        <v>0</v>
      </c>
      <c r="AQ24" s="523">
        <v>0</v>
      </c>
      <c r="AR24" s="791">
        <f t="shared" si="26"/>
        <v>0</v>
      </c>
      <c r="AS24" s="522">
        <v>0</v>
      </c>
      <c r="AT24" s="523">
        <v>0</v>
      </c>
      <c r="AU24" s="791">
        <f t="shared" si="27"/>
        <v>0</v>
      </c>
      <c r="AV24" s="522">
        <v>0</v>
      </c>
      <c r="AW24" s="523">
        <v>0</v>
      </c>
      <c r="AX24" s="791">
        <f t="shared" si="28"/>
        <v>0</v>
      </c>
      <c r="AY24" s="522">
        <v>0</v>
      </c>
      <c r="AZ24" s="523">
        <v>0</v>
      </c>
      <c r="BA24" s="791">
        <f t="shared" si="29"/>
        <v>0</v>
      </c>
      <c r="BB24" s="522">
        <v>0</v>
      </c>
      <c r="BC24" s="523">
        <v>0</v>
      </c>
      <c r="BD24" s="791">
        <f t="shared" si="30"/>
        <v>0</v>
      </c>
      <c r="BE24" s="522">
        <v>0</v>
      </c>
      <c r="BF24" s="521">
        <v>0</v>
      </c>
      <c r="BG24" s="791">
        <f t="shared" si="31"/>
        <v>0</v>
      </c>
      <c r="BH24" s="522">
        <v>0</v>
      </c>
      <c r="BI24" s="523">
        <v>0</v>
      </c>
      <c r="BJ24" s="791">
        <f t="shared" si="32"/>
        <v>0</v>
      </c>
      <c r="BK24" s="522">
        <v>0</v>
      </c>
      <c r="BL24" s="523">
        <v>0</v>
      </c>
      <c r="BM24" s="791">
        <f t="shared" si="33"/>
        <v>0</v>
      </c>
      <c r="BN24" s="522">
        <v>0</v>
      </c>
      <c r="BO24" s="523">
        <v>0</v>
      </c>
      <c r="BP24" s="791">
        <f t="shared" si="34"/>
        <v>0</v>
      </c>
      <c r="BQ24" s="522">
        <v>0</v>
      </c>
      <c r="BR24" s="521">
        <v>0</v>
      </c>
      <c r="BS24" s="791">
        <f t="shared" si="35"/>
        <v>0</v>
      </c>
      <c r="BT24" s="522">
        <v>0</v>
      </c>
      <c r="BU24" s="523">
        <v>0</v>
      </c>
      <c r="BV24" s="791">
        <f t="shared" si="36"/>
        <v>0</v>
      </c>
      <c r="BW24" s="522">
        <v>0</v>
      </c>
      <c r="BX24" s="521">
        <v>0</v>
      </c>
      <c r="BY24" s="791">
        <f t="shared" si="37"/>
        <v>0</v>
      </c>
      <c r="BZ24" s="522">
        <v>0</v>
      </c>
      <c r="CA24" s="523">
        <v>0</v>
      </c>
      <c r="CB24" s="791">
        <f t="shared" si="38"/>
        <v>0</v>
      </c>
      <c r="CC24" s="522">
        <v>0</v>
      </c>
      <c r="CD24" s="523">
        <v>0</v>
      </c>
      <c r="CE24" s="791">
        <f t="shared" si="39"/>
        <v>0</v>
      </c>
      <c r="CF24" s="522">
        <v>0</v>
      </c>
      <c r="CG24" s="523">
        <v>0</v>
      </c>
      <c r="CH24" s="791">
        <f t="shared" si="40"/>
        <v>0</v>
      </c>
      <c r="CI24" s="522">
        <v>0</v>
      </c>
      <c r="CJ24" s="523">
        <v>0</v>
      </c>
      <c r="CK24" s="791">
        <f t="shared" si="41"/>
        <v>0</v>
      </c>
      <c r="CL24" s="522">
        <v>0</v>
      </c>
      <c r="CM24" s="523">
        <v>0</v>
      </c>
      <c r="CN24" s="791">
        <f t="shared" si="42"/>
        <v>0</v>
      </c>
      <c r="CO24" s="522">
        <v>0</v>
      </c>
      <c r="CP24" s="523">
        <v>0</v>
      </c>
      <c r="CQ24" s="791">
        <f t="shared" si="43"/>
        <v>0</v>
      </c>
      <c r="CR24" s="522">
        <v>0</v>
      </c>
      <c r="CS24" s="523">
        <v>0</v>
      </c>
      <c r="CT24" s="791">
        <f t="shared" si="44"/>
        <v>0</v>
      </c>
      <c r="CU24" s="522">
        <v>0</v>
      </c>
      <c r="CV24" s="523">
        <v>0</v>
      </c>
      <c r="CW24" s="791">
        <f t="shared" si="45"/>
        <v>0</v>
      </c>
      <c r="CX24" s="522">
        <v>0</v>
      </c>
      <c r="CY24" s="523">
        <v>0</v>
      </c>
      <c r="CZ24" s="791">
        <f t="shared" si="46"/>
        <v>0</v>
      </c>
      <c r="DA24" s="522">
        <v>0</v>
      </c>
      <c r="DB24" s="18"/>
      <c r="DC24" s="18"/>
      <c r="DD24" s="18"/>
      <c r="DE24" s="18"/>
      <c r="DF24" s="18"/>
      <c r="DG24" s="18"/>
      <c r="DH24" s="18"/>
      <c r="DI24" s="1307"/>
      <c r="DJ24" s="8" t="s">
        <v>566</v>
      </c>
      <c r="DK24" s="6">
        <v>11</v>
      </c>
      <c r="DL24" s="782">
        <f t="shared" si="3"/>
        <v>0</v>
      </c>
      <c r="DM24" s="783">
        <f t="shared" si="3"/>
        <v>0</v>
      </c>
      <c r="DN24" s="784">
        <f t="shared" si="3"/>
        <v>0</v>
      </c>
      <c r="DO24" s="18"/>
      <c r="DP24" s="18"/>
      <c r="DQ24" s="18"/>
    </row>
    <row r="25" spans="1:121" ht="20.25" customHeight="1" x14ac:dyDescent="0.25">
      <c r="A25" s="1347"/>
      <c r="B25" s="8" t="s">
        <v>40</v>
      </c>
      <c r="C25" s="6">
        <v>12</v>
      </c>
      <c r="D25" s="788">
        <f t="shared" si="13"/>
        <v>0</v>
      </c>
      <c r="E25" s="789">
        <f t="shared" si="47"/>
        <v>0</v>
      </c>
      <c r="F25" s="790">
        <f t="shared" si="47"/>
        <v>0</v>
      </c>
      <c r="G25" s="523">
        <v>0</v>
      </c>
      <c r="H25" s="791">
        <f t="shared" si="14"/>
        <v>0</v>
      </c>
      <c r="I25" s="522">
        <v>0</v>
      </c>
      <c r="J25" s="523">
        <v>0</v>
      </c>
      <c r="K25" s="791">
        <f t="shared" si="15"/>
        <v>0</v>
      </c>
      <c r="L25" s="522">
        <v>0</v>
      </c>
      <c r="M25" s="523">
        <v>0</v>
      </c>
      <c r="N25" s="791">
        <f t="shared" si="16"/>
        <v>0</v>
      </c>
      <c r="O25" s="522">
        <v>0</v>
      </c>
      <c r="P25" s="523">
        <v>0</v>
      </c>
      <c r="Q25" s="791">
        <f t="shared" si="17"/>
        <v>0</v>
      </c>
      <c r="R25" s="522">
        <v>0</v>
      </c>
      <c r="S25" s="523">
        <v>0</v>
      </c>
      <c r="T25" s="791">
        <f t="shared" si="18"/>
        <v>0</v>
      </c>
      <c r="U25" s="522">
        <v>0</v>
      </c>
      <c r="V25" s="521">
        <v>0</v>
      </c>
      <c r="W25" s="791">
        <f t="shared" si="19"/>
        <v>0</v>
      </c>
      <c r="X25" s="522">
        <v>0</v>
      </c>
      <c r="Y25" s="523">
        <v>0</v>
      </c>
      <c r="Z25" s="791">
        <f t="shared" si="20"/>
        <v>0</v>
      </c>
      <c r="AA25" s="522">
        <v>0</v>
      </c>
      <c r="AB25" s="523">
        <v>0</v>
      </c>
      <c r="AC25" s="791">
        <f t="shared" si="21"/>
        <v>0</v>
      </c>
      <c r="AD25" s="522">
        <v>0</v>
      </c>
      <c r="AE25" s="523">
        <v>0</v>
      </c>
      <c r="AF25" s="791">
        <f t="shared" si="22"/>
        <v>0</v>
      </c>
      <c r="AG25" s="522">
        <v>0</v>
      </c>
      <c r="AH25" s="523">
        <v>0</v>
      </c>
      <c r="AI25" s="791">
        <f t="shared" si="23"/>
        <v>0</v>
      </c>
      <c r="AJ25" s="522">
        <v>0</v>
      </c>
      <c r="AK25" s="521">
        <v>0</v>
      </c>
      <c r="AL25" s="791">
        <f t="shared" si="24"/>
        <v>0</v>
      </c>
      <c r="AM25" s="522">
        <v>0</v>
      </c>
      <c r="AN25" s="523">
        <v>0</v>
      </c>
      <c r="AO25" s="791">
        <f t="shared" si="25"/>
        <v>0</v>
      </c>
      <c r="AP25" s="522">
        <v>0</v>
      </c>
      <c r="AQ25" s="523">
        <v>0</v>
      </c>
      <c r="AR25" s="791">
        <f t="shared" si="26"/>
        <v>0</v>
      </c>
      <c r="AS25" s="522">
        <v>0</v>
      </c>
      <c r="AT25" s="523">
        <v>0</v>
      </c>
      <c r="AU25" s="791">
        <f t="shared" si="27"/>
        <v>0</v>
      </c>
      <c r="AV25" s="522">
        <v>0</v>
      </c>
      <c r="AW25" s="523">
        <v>0</v>
      </c>
      <c r="AX25" s="791">
        <f t="shared" si="28"/>
        <v>0</v>
      </c>
      <c r="AY25" s="522">
        <v>0</v>
      </c>
      <c r="AZ25" s="523">
        <v>0</v>
      </c>
      <c r="BA25" s="791">
        <f t="shared" si="29"/>
        <v>0</v>
      </c>
      <c r="BB25" s="522">
        <v>0</v>
      </c>
      <c r="BC25" s="523">
        <v>0</v>
      </c>
      <c r="BD25" s="791">
        <f t="shared" si="30"/>
        <v>0</v>
      </c>
      <c r="BE25" s="522">
        <v>0</v>
      </c>
      <c r="BF25" s="521">
        <v>0</v>
      </c>
      <c r="BG25" s="791">
        <f t="shared" si="31"/>
        <v>0</v>
      </c>
      <c r="BH25" s="522">
        <v>0</v>
      </c>
      <c r="BI25" s="523">
        <v>0</v>
      </c>
      <c r="BJ25" s="791">
        <f t="shared" si="32"/>
        <v>0</v>
      </c>
      <c r="BK25" s="522">
        <v>0</v>
      </c>
      <c r="BL25" s="523">
        <v>0</v>
      </c>
      <c r="BM25" s="791">
        <f t="shared" si="33"/>
        <v>0</v>
      </c>
      <c r="BN25" s="522">
        <v>0</v>
      </c>
      <c r="BO25" s="523">
        <v>0</v>
      </c>
      <c r="BP25" s="791">
        <f t="shared" si="34"/>
        <v>0</v>
      </c>
      <c r="BQ25" s="522">
        <v>0</v>
      </c>
      <c r="BR25" s="521">
        <v>0</v>
      </c>
      <c r="BS25" s="791">
        <f t="shared" si="35"/>
        <v>0</v>
      </c>
      <c r="BT25" s="522">
        <v>0</v>
      </c>
      <c r="BU25" s="523">
        <v>0</v>
      </c>
      <c r="BV25" s="791">
        <f t="shared" si="36"/>
        <v>0</v>
      </c>
      <c r="BW25" s="522">
        <v>0</v>
      </c>
      <c r="BX25" s="521">
        <v>0</v>
      </c>
      <c r="BY25" s="791">
        <f t="shared" si="37"/>
        <v>0</v>
      </c>
      <c r="BZ25" s="522">
        <v>0</v>
      </c>
      <c r="CA25" s="523">
        <v>0</v>
      </c>
      <c r="CB25" s="791">
        <f t="shared" si="38"/>
        <v>0</v>
      </c>
      <c r="CC25" s="522">
        <v>0</v>
      </c>
      <c r="CD25" s="523">
        <v>0</v>
      </c>
      <c r="CE25" s="791">
        <f t="shared" si="39"/>
        <v>0</v>
      </c>
      <c r="CF25" s="522">
        <v>0</v>
      </c>
      <c r="CG25" s="523">
        <v>0</v>
      </c>
      <c r="CH25" s="791">
        <f t="shared" si="40"/>
        <v>0</v>
      </c>
      <c r="CI25" s="522">
        <v>0</v>
      </c>
      <c r="CJ25" s="523">
        <v>0</v>
      </c>
      <c r="CK25" s="791">
        <f t="shared" si="41"/>
        <v>0</v>
      </c>
      <c r="CL25" s="522">
        <v>0</v>
      </c>
      <c r="CM25" s="523">
        <v>0</v>
      </c>
      <c r="CN25" s="791">
        <f t="shared" si="42"/>
        <v>0</v>
      </c>
      <c r="CO25" s="522">
        <v>0</v>
      </c>
      <c r="CP25" s="523">
        <v>0</v>
      </c>
      <c r="CQ25" s="791">
        <f t="shared" si="43"/>
        <v>0</v>
      </c>
      <c r="CR25" s="522">
        <v>0</v>
      </c>
      <c r="CS25" s="523">
        <v>0</v>
      </c>
      <c r="CT25" s="791">
        <f t="shared" si="44"/>
        <v>0</v>
      </c>
      <c r="CU25" s="522">
        <v>0</v>
      </c>
      <c r="CV25" s="523">
        <v>0</v>
      </c>
      <c r="CW25" s="791">
        <f t="shared" si="45"/>
        <v>0</v>
      </c>
      <c r="CX25" s="522">
        <v>0</v>
      </c>
      <c r="CY25" s="523">
        <v>0</v>
      </c>
      <c r="CZ25" s="791">
        <f t="shared" si="46"/>
        <v>0</v>
      </c>
      <c r="DA25" s="522">
        <v>0</v>
      </c>
      <c r="DB25" s="18"/>
      <c r="DC25" s="18"/>
      <c r="DD25" s="18"/>
      <c r="DE25" s="18"/>
      <c r="DF25" s="18"/>
      <c r="DG25" s="18"/>
      <c r="DH25" s="18"/>
      <c r="DI25" s="1307"/>
      <c r="DJ25" s="8" t="s">
        <v>40</v>
      </c>
      <c r="DK25" s="6">
        <v>12</v>
      </c>
      <c r="DL25" s="782">
        <f t="shared" si="3"/>
        <v>0</v>
      </c>
      <c r="DM25" s="783">
        <f t="shared" si="3"/>
        <v>0</v>
      </c>
      <c r="DN25" s="784">
        <f t="shared" si="3"/>
        <v>0</v>
      </c>
      <c r="DO25" s="18"/>
      <c r="DP25" s="18"/>
      <c r="DQ25" s="18"/>
    </row>
    <row r="26" spans="1:121" ht="20.25" customHeight="1" x14ac:dyDescent="0.25">
      <c r="A26" s="1347"/>
      <c r="B26" s="8" t="s">
        <v>567</v>
      </c>
      <c r="C26" s="6">
        <v>13</v>
      </c>
      <c r="D26" s="788">
        <f t="shared" si="13"/>
        <v>0</v>
      </c>
      <c r="E26" s="789">
        <f t="shared" si="47"/>
        <v>0</v>
      </c>
      <c r="F26" s="790">
        <f t="shared" si="47"/>
        <v>0</v>
      </c>
      <c r="G26" s="523">
        <v>0</v>
      </c>
      <c r="H26" s="791">
        <f t="shared" si="14"/>
        <v>0</v>
      </c>
      <c r="I26" s="522">
        <v>0</v>
      </c>
      <c r="J26" s="523">
        <v>0</v>
      </c>
      <c r="K26" s="791">
        <f t="shared" si="15"/>
        <v>0</v>
      </c>
      <c r="L26" s="522">
        <v>0</v>
      </c>
      <c r="M26" s="523">
        <v>0</v>
      </c>
      <c r="N26" s="791">
        <f t="shared" si="16"/>
        <v>0</v>
      </c>
      <c r="O26" s="522">
        <v>0</v>
      </c>
      <c r="P26" s="523">
        <v>0</v>
      </c>
      <c r="Q26" s="791">
        <f t="shared" si="17"/>
        <v>0</v>
      </c>
      <c r="R26" s="522">
        <v>0</v>
      </c>
      <c r="S26" s="523">
        <v>0</v>
      </c>
      <c r="T26" s="791">
        <f t="shared" si="18"/>
        <v>0</v>
      </c>
      <c r="U26" s="522">
        <v>0</v>
      </c>
      <c r="V26" s="521">
        <v>0</v>
      </c>
      <c r="W26" s="791">
        <f t="shared" si="19"/>
        <v>0</v>
      </c>
      <c r="X26" s="522">
        <v>0</v>
      </c>
      <c r="Y26" s="523">
        <v>0</v>
      </c>
      <c r="Z26" s="791">
        <f t="shared" si="20"/>
        <v>0</v>
      </c>
      <c r="AA26" s="522">
        <v>0</v>
      </c>
      <c r="AB26" s="523">
        <v>0</v>
      </c>
      <c r="AC26" s="791">
        <f t="shared" si="21"/>
        <v>0</v>
      </c>
      <c r="AD26" s="522">
        <v>0</v>
      </c>
      <c r="AE26" s="523">
        <v>0</v>
      </c>
      <c r="AF26" s="791">
        <f t="shared" si="22"/>
        <v>0</v>
      </c>
      <c r="AG26" s="522">
        <v>0</v>
      </c>
      <c r="AH26" s="523">
        <v>0</v>
      </c>
      <c r="AI26" s="791">
        <f t="shared" si="23"/>
        <v>0</v>
      </c>
      <c r="AJ26" s="522">
        <v>0</v>
      </c>
      <c r="AK26" s="521">
        <v>0</v>
      </c>
      <c r="AL26" s="791">
        <f t="shared" si="24"/>
        <v>0</v>
      </c>
      <c r="AM26" s="522">
        <v>0</v>
      </c>
      <c r="AN26" s="523">
        <v>0</v>
      </c>
      <c r="AO26" s="791">
        <f t="shared" si="25"/>
        <v>0</v>
      </c>
      <c r="AP26" s="522">
        <v>0</v>
      </c>
      <c r="AQ26" s="523">
        <v>0</v>
      </c>
      <c r="AR26" s="791">
        <f t="shared" si="26"/>
        <v>0</v>
      </c>
      <c r="AS26" s="522">
        <v>0</v>
      </c>
      <c r="AT26" s="523">
        <v>0</v>
      </c>
      <c r="AU26" s="791">
        <f t="shared" si="27"/>
        <v>0</v>
      </c>
      <c r="AV26" s="522">
        <v>0</v>
      </c>
      <c r="AW26" s="523">
        <v>0</v>
      </c>
      <c r="AX26" s="791">
        <f t="shared" si="28"/>
        <v>0</v>
      </c>
      <c r="AY26" s="522">
        <v>0</v>
      </c>
      <c r="AZ26" s="523">
        <v>0</v>
      </c>
      <c r="BA26" s="791">
        <f t="shared" si="29"/>
        <v>0</v>
      </c>
      <c r="BB26" s="522">
        <v>0</v>
      </c>
      <c r="BC26" s="523">
        <v>0</v>
      </c>
      <c r="BD26" s="791">
        <f t="shared" si="30"/>
        <v>0</v>
      </c>
      <c r="BE26" s="522">
        <v>0</v>
      </c>
      <c r="BF26" s="521">
        <v>0</v>
      </c>
      <c r="BG26" s="791">
        <f t="shared" si="31"/>
        <v>0</v>
      </c>
      <c r="BH26" s="522">
        <v>0</v>
      </c>
      <c r="BI26" s="523">
        <v>0</v>
      </c>
      <c r="BJ26" s="791">
        <f t="shared" si="32"/>
        <v>0</v>
      </c>
      <c r="BK26" s="522">
        <v>0</v>
      </c>
      <c r="BL26" s="523">
        <v>0</v>
      </c>
      <c r="BM26" s="791">
        <f t="shared" si="33"/>
        <v>0</v>
      </c>
      <c r="BN26" s="522">
        <v>0</v>
      </c>
      <c r="BO26" s="523">
        <v>0</v>
      </c>
      <c r="BP26" s="791">
        <f t="shared" si="34"/>
        <v>0</v>
      </c>
      <c r="BQ26" s="522">
        <v>0</v>
      </c>
      <c r="BR26" s="521">
        <v>0</v>
      </c>
      <c r="BS26" s="791">
        <f t="shared" si="35"/>
        <v>0</v>
      </c>
      <c r="BT26" s="522">
        <v>0</v>
      </c>
      <c r="BU26" s="523">
        <v>0</v>
      </c>
      <c r="BV26" s="791">
        <f t="shared" si="36"/>
        <v>0</v>
      </c>
      <c r="BW26" s="522">
        <v>0</v>
      </c>
      <c r="BX26" s="521">
        <v>0</v>
      </c>
      <c r="BY26" s="791">
        <f t="shared" si="37"/>
        <v>0</v>
      </c>
      <c r="BZ26" s="522">
        <v>0</v>
      </c>
      <c r="CA26" s="523">
        <v>0</v>
      </c>
      <c r="CB26" s="791">
        <f t="shared" si="38"/>
        <v>0</v>
      </c>
      <c r="CC26" s="522">
        <v>0</v>
      </c>
      <c r="CD26" s="523">
        <v>0</v>
      </c>
      <c r="CE26" s="791">
        <f t="shared" si="39"/>
        <v>0</v>
      </c>
      <c r="CF26" s="522">
        <v>0</v>
      </c>
      <c r="CG26" s="523">
        <v>0</v>
      </c>
      <c r="CH26" s="791">
        <f t="shared" si="40"/>
        <v>0</v>
      </c>
      <c r="CI26" s="522">
        <v>0</v>
      </c>
      <c r="CJ26" s="523">
        <v>0</v>
      </c>
      <c r="CK26" s="791">
        <f t="shared" si="41"/>
        <v>0</v>
      </c>
      <c r="CL26" s="522">
        <v>0</v>
      </c>
      <c r="CM26" s="523">
        <v>0</v>
      </c>
      <c r="CN26" s="791">
        <f t="shared" si="42"/>
        <v>0</v>
      </c>
      <c r="CO26" s="522">
        <v>0</v>
      </c>
      <c r="CP26" s="523">
        <v>0</v>
      </c>
      <c r="CQ26" s="791">
        <f t="shared" si="43"/>
        <v>0</v>
      </c>
      <c r="CR26" s="522">
        <v>0</v>
      </c>
      <c r="CS26" s="523">
        <v>0</v>
      </c>
      <c r="CT26" s="791">
        <f t="shared" si="44"/>
        <v>0</v>
      </c>
      <c r="CU26" s="522">
        <v>0</v>
      </c>
      <c r="CV26" s="523">
        <v>0</v>
      </c>
      <c r="CW26" s="791">
        <f t="shared" si="45"/>
        <v>0</v>
      </c>
      <c r="CX26" s="522">
        <v>0</v>
      </c>
      <c r="CY26" s="523">
        <v>0</v>
      </c>
      <c r="CZ26" s="791">
        <f t="shared" si="46"/>
        <v>0</v>
      </c>
      <c r="DA26" s="522">
        <v>0</v>
      </c>
      <c r="DB26" s="18"/>
      <c r="DC26" s="18"/>
      <c r="DD26" s="18"/>
      <c r="DE26" s="18"/>
      <c r="DF26" s="18"/>
      <c r="DG26" s="18"/>
      <c r="DH26" s="18"/>
      <c r="DI26" s="1307"/>
      <c r="DJ26" s="8" t="s">
        <v>567</v>
      </c>
      <c r="DK26" s="6">
        <v>13</v>
      </c>
      <c r="DL26" s="782">
        <f t="shared" si="3"/>
        <v>0</v>
      </c>
      <c r="DM26" s="783">
        <f t="shared" si="3"/>
        <v>0</v>
      </c>
      <c r="DN26" s="784">
        <f t="shared" si="3"/>
        <v>0</v>
      </c>
      <c r="DO26" s="18"/>
      <c r="DP26" s="18"/>
      <c r="DQ26" s="18"/>
    </row>
    <row r="27" spans="1:121" ht="20.25" customHeight="1" x14ac:dyDescent="0.25">
      <c r="A27" s="1347"/>
      <c r="B27" s="8" t="s">
        <v>568</v>
      </c>
      <c r="C27" s="6">
        <v>14</v>
      </c>
      <c r="D27" s="788">
        <f t="shared" si="13"/>
        <v>0</v>
      </c>
      <c r="E27" s="789">
        <f t="shared" si="47"/>
        <v>0</v>
      </c>
      <c r="F27" s="790">
        <f t="shared" si="47"/>
        <v>0</v>
      </c>
      <c r="G27" s="523">
        <v>0</v>
      </c>
      <c r="H27" s="791">
        <f t="shared" si="14"/>
        <v>0</v>
      </c>
      <c r="I27" s="522">
        <v>0</v>
      </c>
      <c r="J27" s="523">
        <v>0</v>
      </c>
      <c r="K27" s="791">
        <f t="shared" si="15"/>
        <v>0</v>
      </c>
      <c r="L27" s="522">
        <v>0</v>
      </c>
      <c r="M27" s="523">
        <v>0</v>
      </c>
      <c r="N27" s="791">
        <f t="shared" si="16"/>
        <v>0</v>
      </c>
      <c r="O27" s="522">
        <v>0</v>
      </c>
      <c r="P27" s="523">
        <v>0</v>
      </c>
      <c r="Q27" s="791">
        <f t="shared" si="17"/>
        <v>0</v>
      </c>
      <c r="R27" s="522">
        <v>0</v>
      </c>
      <c r="S27" s="523">
        <v>0</v>
      </c>
      <c r="T27" s="791">
        <f t="shared" si="18"/>
        <v>0</v>
      </c>
      <c r="U27" s="522">
        <v>0</v>
      </c>
      <c r="V27" s="521">
        <v>0</v>
      </c>
      <c r="W27" s="791">
        <f t="shared" si="19"/>
        <v>0</v>
      </c>
      <c r="X27" s="522">
        <v>0</v>
      </c>
      <c r="Y27" s="523">
        <v>0</v>
      </c>
      <c r="Z27" s="791">
        <f t="shared" si="20"/>
        <v>0</v>
      </c>
      <c r="AA27" s="522">
        <v>0</v>
      </c>
      <c r="AB27" s="523">
        <v>0</v>
      </c>
      <c r="AC27" s="791">
        <f t="shared" si="21"/>
        <v>0</v>
      </c>
      <c r="AD27" s="522">
        <v>0</v>
      </c>
      <c r="AE27" s="523">
        <v>0</v>
      </c>
      <c r="AF27" s="791">
        <f t="shared" si="22"/>
        <v>0</v>
      </c>
      <c r="AG27" s="522">
        <v>0</v>
      </c>
      <c r="AH27" s="523">
        <v>0</v>
      </c>
      <c r="AI27" s="791">
        <f t="shared" si="23"/>
        <v>0</v>
      </c>
      <c r="AJ27" s="522">
        <v>0</v>
      </c>
      <c r="AK27" s="521">
        <v>0</v>
      </c>
      <c r="AL27" s="791">
        <f t="shared" si="24"/>
        <v>0</v>
      </c>
      <c r="AM27" s="522">
        <v>0</v>
      </c>
      <c r="AN27" s="523">
        <v>0</v>
      </c>
      <c r="AO27" s="791">
        <f t="shared" si="25"/>
        <v>0</v>
      </c>
      <c r="AP27" s="522">
        <v>0</v>
      </c>
      <c r="AQ27" s="523">
        <v>0</v>
      </c>
      <c r="AR27" s="791">
        <f t="shared" si="26"/>
        <v>0</v>
      </c>
      <c r="AS27" s="522">
        <v>0</v>
      </c>
      <c r="AT27" s="523">
        <v>0</v>
      </c>
      <c r="AU27" s="791">
        <f t="shared" si="27"/>
        <v>0</v>
      </c>
      <c r="AV27" s="522">
        <v>0</v>
      </c>
      <c r="AW27" s="523">
        <v>0</v>
      </c>
      <c r="AX27" s="791">
        <f t="shared" si="28"/>
        <v>0</v>
      </c>
      <c r="AY27" s="522">
        <v>0</v>
      </c>
      <c r="AZ27" s="523">
        <v>0</v>
      </c>
      <c r="BA27" s="791">
        <f t="shared" si="29"/>
        <v>0</v>
      </c>
      <c r="BB27" s="522">
        <v>0</v>
      </c>
      <c r="BC27" s="523">
        <v>0</v>
      </c>
      <c r="BD27" s="791">
        <f t="shared" si="30"/>
        <v>0</v>
      </c>
      <c r="BE27" s="522">
        <v>0</v>
      </c>
      <c r="BF27" s="521">
        <v>0</v>
      </c>
      <c r="BG27" s="791">
        <f t="shared" si="31"/>
        <v>0</v>
      </c>
      <c r="BH27" s="522">
        <v>0</v>
      </c>
      <c r="BI27" s="523">
        <v>0</v>
      </c>
      <c r="BJ27" s="791">
        <f t="shared" si="32"/>
        <v>0</v>
      </c>
      <c r="BK27" s="522">
        <v>0</v>
      </c>
      <c r="BL27" s="523">
        <v>0</v>
      </c>
      <c r="BM27" s="791">
        <f t="shared" si="33"/>
        <v>0</v>
      </c>
      <c r="BN27" s="522">
        <v>0</v>
      </c>
      <c r="BO27" s="523">
        <v>0</v>
      </c>
      <c r="BP27" s="791">
        <f t="shared" si="34"/>
        <v>0</v>
      </c>
      <c r="BQ27" s="522">
        <v>0</v>
      </c>
      <c r="BR27" s="521">
        <v>0</v>
      </c>
      <c r="BS27" s="791">
        <f t="shared" si="35"/>
        <v>0</v>
      </c>
      <c r="BT27" s="522">
        <v>0</v>
      </c>
      <c r="BU27" s="523">
        <v>0</v>
      </c>
      <c r="BV27" s="791">
        <f t="shared" si="36"/>
        <v>0</v>
      </c>
      <c r="BW27" s="522">
        <v>0</v>
      </c>
      <c r="BX27" s="521">
        <v>0</v>
      </c>
      <c r="BY27" s="791">
        <f t="shared" si="37"/>
        <v>0</v>
      </c>
      <c r="BZ27" s="522">
        <v>0</v>
      </c>
      <c r="CA27" s="523">
        <v>0</v>
      </c>
      <c r="CB27" s="791">
        <f t="shared" si="38"/>
        <v>0</v>
      </c>
      <c r="CC27" s="522">
        <v>0</v>
      </c>
      <c r="CD27" s="523">
        <v>0</v>
      </c>
      <c r="CE27" s="791">
        <f t="shared" si="39"/>
        <v>0</v>
      </c>
      <c r="CF27" s="522">
        <v>0</v>
      </c>
      <c r="CG27" s="523">
        <v>0</v>
      </c>
      <c r="CH27" s="791">
        <f t="shared" si="40"/>
        <v>0</v>
      </c>
      <c r="CI27" s="522">
        <v>0</v>
      </c>
      <c r="CJ27" s="523">
        <v>0</v>
      </c>
      <c r="CK27" s="791">
        <f t="shared" si="41"/>
        <v>0</v>
      </c>
      <c r="CL27" s="522">
        <v>0</v>
      </c>
      <c r="CM27" s="523">
        <v>0</v>
      </c>
      <c r="CN27" s="791">
        <f t="shared" si="42"/>
        <v>0</v>
      </c>
      <c r="CO27" s="522">
        <v>0</v>
      </c>
      <c r="CP27" s="523">
        <v>0</v>
      </c>
      <c r="CQ27" s="791">
        <f t="shared" si="43"/>
        <v>0</v>
      </c>
      <c r="CR27" s="522">
        <v>0</v>
      </c>
      <c r="CS27" s="523">
        <v>0</v>
      </c>
      <c r="CT27" s="791">
        <f t="shared" si="44"/>
        <v>0</v>
      </c>
      <c r="CU27" s="522">
        <v>0</v>
      </c>
      <c r="CV27" s="523">
        <v>0</v>
      </c>
      <c r="CW27" s="791">
        <f t="shared" si="45"/>
        <v>0</v>
      </c>
      <c r="CX27" s="522">
        <v>0</v>
      </c>
      <c r="CY27" s="523">
        <v>0</v>
      </c>
      <c r="CZ27" s="791">
        <f t="shared" si="46"/>
        <v>0</v>
      </c>
      <c r="DA27" s="522">
        <v>0</v>
      </c>
      <c r="DB27" s="18"/>
      <c r="DC27" s="18"/>
      <c r="DD27" s="18"/>
      <c r="DE27" s="18"/>
      <c r="DF27" s="18"/>
      <c r="DG27" s="18"/>
      <c r="DH27" s="18"/>
      <c r="DI27" s="1307"/>
      <c r="DJ27" s="8" t="s">
        <v>568</v>
      </c>
      <c r="DK27" s="6">
        <v>14</v>
      </c>
      <c r="DL27" s="782">
        <f t="shared" si="3"/>
        <v>0</v>
      </c>
      <c r="DM27" s="783">
        <f t="shared" si="3"/>
        <v>0</v>
      </c>
      <c r="DN27" s="784">
        <f t="shared" si="3"/>
        <v>0</v>
      </c>
      <c r="DO27" s="18"/>
      <c r="DP27" s="18"/>
      <c r="DQ27" s="18"/>
    </row>
    <row r="28" spans="1:121" ht="20.25" customHeight="1" x14ac:dyDescent="0.25">
      <c r="A28" s="1347"/>
      <c r="B28" s="524" t="s">
        <v>569</v>
      </c>
      <c r="C28" s="6">
        <v>15</v>
      </c>
      <c r="D28" s="788">
        <f t="shared" si="13"/>
        <v>0</v>
      </c>
      <c r="E28" s="789">
        <f t="shared" si="47"/>
        <v>0</v>
      </c>
      <c r="F28" s="790">
        <f t="shared" si="47"/>
        <v>0</v>
      </c>
      <c r="G28" s="523">
        <v>0</v>
      </c>
      <c r="H28" s="791">
        <f t="shared" si="14"/>
        <v>0</v>
      </c>
      <c r="I28" s="522">
        <v>0</v>
      </c>
      <c r="J28" s="523">
        <v>0</v>
      </c>
      <c r="K28" s="791">
        <f t="shared" si="15"/>
        <v>0</v>
      </c>
      <c r="L28" s="522">
        <v>0</v>
      </c>
      <c r="M28" s="523">
        <v>0</v>
      </c>
      <c r="N28" s="791">
        <f t="shared" si="16"/>
        <v>0</v>
      </c>
      <c r="O28" s="522">
        <v>0</v>
      </c>
      <c r="P28" s="523">
        <v>0</v>
      </c>
      <c r="Q28" s="791">
        <f t="shared" si="17"/>
        <v>0</v>
      </c>
      <c r="R28" s="522">
        <v>0</v>
      </c>
      <c r="S28" s="523">
        <v>0</v>
      </c>
      <c r="T28" s="791">
        <f t="shared" si="18"/>
        <v>0</v>
      </c>
      <c r="U28" s="522">
        <v>0</v>
      </c>
      <c r="V28" s="521">
        <v>0</v>
      </c>
      <c r="W28" s="791">
        <f t="shared" si="19"/>
        <v>0</v>
      </c>
      <c r="X28" s="522">
        <v>0</v>
      </c>
      <c r="Y28" s="523">
        <v>0</v>
      </c>
      <c r="Z28" s="791">
        <f t="shared" si="20"/>
        <v>0</v>
      </c>
      <c r="AA28" s="522">
        <v>0</v>
      </c>
      <c r="AB28" s="523">
        <v>0</v>
      </c>
      <c r="AC28" s="791">
        <f t="shared" si="21"/>
        <v>0</v>
      </c>
      <c r="AD28" s="522">
        <v>0</v>
      </c>
      <c r="AE28" s="523">
        <v>0</v>
      </c>
      <c r="AF28" s="791">
        <f t="shared" si="22"/>
        <v>0</v>
      </c>
      <c r="AG28" s="522">
        <v>0</v>
      </c>
      <c r="AH28" s="523">
        <v>0</v>
      </c>
      <c r="AI28" s="791">
        <f t="shared" si="23"/>
        <v>0</v>
      </c>
      <c r="AJ28" s="522">
        <v>0</v>
      </c>
      <c r="AK28" s="521">
        <v>0</v>
      </c>
      <c r="AL28" s="791">
        <f t="shared" si="24"/>
        <v>0</v>
      </c>
      <c r="AM28" s="522">
        <v>0</v>
      </c>
      <c r="AN28" s="523">
        <v>0</v>
      </c>
      <c r="AO28" s="791">
        <f t="shared" si="25"/>
        <v>0</v>
      </c>
      <c r="AP28" s="522">
        <v>0</v>
      </c>
      <c r="AQ28" s="523">
        <v>0</v>
      </c>
      <c r="AR28" s="791">
        <f t="shared" si="26"/>
        <v>0</v>
      </c>
      <c r="AS28" s="522">
        <v>0</v>
      </c>
      <c r="AT28" s="523">
        <v>0</v>
      </c>
      <c r="AU28" s="791">
        <f t="shared" si="27"/>
        <v>0</v>
      </c>
      <c r="AV28" s="522">
        <v>0</v>
      </c>
      <c r="AW28" s="523">
        <v>0</v>
      </c>
      <c r="AX28" s="791">
        <f t="shared" si="28"/>
        <v>0</v>
      </c>
      <c r="AY28" s="522">
        <v>0</v>
      </c>
      <c r="AZ28" s="523">
        <v>0</v>
      </c>
      <c r="BA28" s="791">
        <f t="shared" si="29"/>
        <v>0</v>
      </c>
      <c r="BB28" s="522">
        <v>0</v>
      </c>
      <c r="BC28" s="523">
        <v>0</v>
      </c>
      <c r="BD28" s="791">
        <f t="shared" si="30"/>
        <v>0</v>
      </c>
      <c r="BE28" s="522">
        <v>0</v>
      </c>
      <c r="BF28" s="521">
        <v>0</v>
      </c>
      <c r="BG28" s="791">
        <f t="shared" si="31"/>
        <v>0</v>
      </c>
      <c r="BH28" s="522">
        <v>0</v>
      </c>
      <c r="BI28" s="523">
        <v>0</v>
      </c>
      <c r="BJ28" s="791">
        <f t="shared" si="32"/>
        <v>0</v>
      </c>
      <c r="BK28" s="522">
        <v>0</v>
      </c>
      <c r="BL28" s="523">
        <v>0</v>
      </c>
      <c r="BM28" s="791">
        <f t="shared" si="33"/>
        <v>0</v>
      </c>
      <c r="BN28" s="522">
        <v>0</v>
      </c>
      <c r="BO28" s="523">
        <v>0</v>
      </c>
      <c r="BP28" s="791">
        <f t="shared" si="34"/>
        <v>0</v>
      </c>
      <c r="BQ28" s="522">
        <v>0</v>
      </c>
      <c r="BR28" s="521">
        <v>0</v>
      </c>
      <c r="BS28" s="791">
        <f t="shared" si="35"/>
        <v>0</v>
      </c>
      <c r="BT28" s="522">
        <v>0</v>
      </c>
      <c r="BU28" s="523">
        <v>0</v>
      </c>
      <c r="BV28" s="791">
        <f t="shared" si="36"/>
        <v>0</v>
      </c>
      <c r="BW28" s="522">
        <v>0</v>
      </c>
      <c r="BX28" s="521">
        <v>0</v>
      </c>
      <c r="BY28" s="791">
        <f t="shared" si="37"/>
        <v>0</v>
      </c>
      <c r="BZ28" s="522">
        <v>0</v>
      </c>
      <c r="CA28" s="523">
        <v>0</v>
      </c>
      <c r="CB28" s="791">
        <f t="shared" si="38"/>
        <v>0</v>
      </c>
      <c r="CC28" s="522">
        <v>0</v>
      </c>
      <c r="CD28" s="523">
        <v>0</v>
      </c>
      <c r="CE28" s="791">
        <f t="shared" si="39"/>
        <v>0</v>
      </c>
      <c r="CF28" s="522">
        <v>0</v>
      </c>
      <c r="CG28" s="523">
        <v>0</v>
      </c>
      <c r="CH28" s="791">
        <f t="shared" si="40"/>
        <v>0</v>
      </c>
      <c r="CI28" s="522">
        <v>0</v>
      </c>
      <c r="CJ28" s="523">
        <v>0</v>
      </c>
      <c r="CK28" s="791">
        <f t="shared" si="41"/>
        <v>0</v>
      </c>
      <c r="CL28" s="522">
        <v>0</v>
      </c>
      <c r="CM28" s="523">
        <v>0</v>
      </c>
      <c r="CN28" s="791">
        <f t="shared" si="42"/>
        <v>0</v>
      </c>
      <c r="CO28" s="522">
        <v>0</v>
      </c>
      <c r="CP28" s="523">
        <v>0</v>
      </c>
      <c r="CQ28" s="791">
        <f t="shared" si="43"/>
        <v>0</v>
      </c>
      <c r="CR28" s="522">
        <v>0</v>
      </c>
      <c r="CS28" s="523">
        <v>0</v>
      </c>
      <c r="CT28" s="791">
        <f t="shared" si="44"/>
        <v>0</v>
      </c>
      <c r="CU28" s="522">
        <v>0</v>
      </c>
      <c r="CV28" s="523">
        <v>0</v>
      </c>
      <c r="CW28" s="791">
        <f t="shared" si="45"/>
        <v>0</v>
      </c>
      <c r="CX28" s="522">
        <v>0</v>
      </c>
      <c r="CY28" s="523">
        <v>0</v>
      </c>
      <c r="CZ28" s="791">
        <f t="shared" si="46"/>
        <v>0</v>
      </c>
      <c r="DA28" s="522">
        <v>0</v>
      </c>
      <c r="DB28" s="867" t="str">
        <f>IF(D28&gt;D27,"false","OK")</f>
        <v>OK</v>
      </c>
      <c r="DC28" s="18"/>
      <c r="DD28" s="18"/>
      <c r="DE28" s="18"/>
      <c r="DF28" s="18"/>
      <c r="DG28" s="18"/>
      <c r="DH28" s="18"/>
      <c r="DI28" s="1307"/>
      <c r="DJ28" s="524" t="s">
        <v>569</v>
      </c>
      <c r="DK28" s="6">
        <v>15</v>
      </c>
      <c r="DL28" s="782">
        <f t="shared" si="3"/>
        <v>0</v>
      </c>
      <c r="DM28" s="783">
        <f t="shared" si="3"/>
        <v>0</v>
      </c>
      <c r="DN28" s="784">
        <f t="shared" si="3"/>
        <v>0</v>
      </c>
      <c r="DO28" s="18"/>
      <c r="DP28" s="18"/>
      <c r="DQ28" s="18"/>
    </row>
    <row r="29" spans="1:121" ht="20.25" customHeight="1" x14ac:dyDescent="0.25">
      <c r="A29" s="1347"/>
      <c r="B29" s="8" t="s">
        <v>570</v>
      </c>
      <c r="C29" s="6">
        <v>16</v>
      </c>
      <c r="D29" s="788">
        <f t="shared" si="13"/>
        <v>0</v>
      </c>
      <c r="E29" s="789">
        <f t="shared" si="47"/>
        <v>0</v>
      </c>
      <c r="F29" s="790">
        <f t="shared" si="47"/>
        <v>0</v>
      </c>
      <c r="G29" s="523">
        <v>0</v>
      </c>
      <c r="H29" s="791">
        <f t="shared" si="14"/>
        <v>0</v>
      </c>
      <c r="I29" s="522">
        <v>0</v>
      </c>
      <c r="J29" s="523">
        <v>0</v>
      </c>
      <c r="K29" s="791">
        <f t="shared" si="15"/>
        <v>0</v>
      </c>
      <c r="L29" s="522">
        <v>0</v>
      </c>
      <c r="M29" s="523">
        <v>0</v>
      </c>
      <c r="N29" s="791">
        <f t="shared" si="16"/>
        <v>0</v>
      </c>
      <c r="O29" s="522">
        <v>0</v>
      </c>
      <c r="P29" s="523">
        <v>0</v>
      </c>
      <c r="Q29" s="791">
        <f t="shared" si="17"/>
        <v>0</v>
      </c>
      <c r="R29" s="522">
        <v>0</v>
      </c>
      <c r="S29" s="523">
        <v>0</v>
      </c>
      <c r="T29" s="791">
        <f t="shared" si="18"/>
        <v>0</v>
      </c>
      <c r="U29" s="522">
        <v>0</v>
      </c>
      <c r="V29" s="521">
        <v>0</v>
      </c>
      <c r="W29" s="791">
        <f t="shared" si="19"/>
        <v>0</v>
      </c>
      <c r="X29" s="522">
        <v>0</v>
      </c>
      <c r="Y29" s="523">
        <v>0</v>
      </c>
      <c r="Z29" s="791">
        <f t="shared" si="20"/>
        <v>0</v>
      </c>
      <c r="AA29" s="522">
        <v>0</v>
      </c>
      <c r="AB29" s="523">
        <v>0</v>
      </c>
      <c r="AC29" s="791">
        <f t="shared" si="21"/>
        <v>0</v>
      </c>
      <c r="AD29" s="522">
        <v>0</v>
      </c>
      <c r="AE29" s="523">
        <v>0</v>
      </c>
      <c r="AF29" s="791">
        <f t="shared" si="22"/>
        <v>0</v>
      </c>
      <c r="AG29" s="522">
        <v>0</v>
      </c>
      <c r="AH29" s="523">
        <v>0</v>
      </c>
      <c r="AI29" s="791">
        <f t="shared" si="23"/>
        <v>0</v>
      </c>
      <c r="AJ29" s="522">
        <v>0</v>
      </c>
      <c r="AK29" s="521">
        <v>0</v>
      </c>
      <c r="AL29" s="791">
        <f t="shared" si="24"/>
        <v>0</v>
      </c>
      <c r="AM29" s="522">
        <v>0</v>
      </c>
      <c r="AN29" s="523">
        <v>0</v>
      </c>
      <c r="AO29" s="791">
        <f t="shared" si="25"/>
        <v>0</v>
      </c>
      <c r="AP29" s="522">
        <v>0</v>
      </c>
      <c r="AQ29" s="523">
        <v>0</v>
      </c>
      <c r="AR29" s="791">
        <f t="shared" si="26"/>
        <v>0</v>
      </c>
      <c r="AS29" s="522">
        <v>0</v>
      </c>
      <c r="AT29" s="523">
        <v>0</v>
      </c>
      <c r="AU29" s="791">
        <f t="shared" si="27"/>
        <v>0</v>
      </c>
      <c r="AV29" s="522">
        <v>0</v>
      </c>
      <c r="AW29" s="523">
        <v>0</v>
      </c>
      <c r="AX29" s="791">
        <f t="shared" si="28"/>
        <v>0</v>
      </c>
      <c r="AY29" s="522">
        <v>0</v>
      </c>
      <c r="AZ29" s="523">
        <v>0</v>
      </c>
      <c r="BA29" s="791">
        <f t="shared" si="29"/>
        <v>0</v>
      </c>
      <c r="BB29" s="522">
        <v>0</v>
      </c>
      <c r="BC29" s="523">
        <v>0</v>
      </c>
      <c r="BD29" s="791">
        <f t="shared" si="30"/>
        <v>0</v>
      </c>
      <c r="BE29" s="522">
        <v>0</v>
      </c>
      <c r="BF29" s="521">
        <v>0</v>
      </c>
      <c r="BG29" s="791">
        <f t="shared" si="31"/>
        <v>0</v>
      </c>
      <c r="BH29" s="522">
        <v>0</v>
      </c>
      <c r="BI29" s="523">
        <v>0</v>
      </c>
      <c r="BJ29" s="791">
        <f t="shared" si="32"/>
        <v>0</v>
      </c>
      <c r="BK29" s="522">
        <v>0</v>
      </c>
      <c r="BL29" s="523">
        <v>0</v>
      </c>
      <c r="BM29" s="791">
        <f t="shared" si="33"/>
        <v>0</v>
      </c>
      <c r="BN29" s="522">
        <v>0</v>
      </c>
      <c r="BO29" s="523">
        <v>0</v>
      </c>
      <c r="BP29" s="791">
        <f t="shared" si="34"/>
        <v>0</v>
      </c>
      <c r="BQ29" s="522">
        <v>0</v>
      </c>
      <c r="BR29" s="521">
        <v>0</v>
      </c>
      <c r="BS29" s="791">
        <f t="shared" si="35"/>
        <v>0</v>
      </c>
      <c r="BT29" s="522">
        <v>0</v>
      </c>
      <c r="BU29" s="523">
        <v>0</v>
      </c>
      <c r="BV29" s="791">
        <f t="shared" si="36"/>
        <v>0</v>
      </c>
      <c r="BW29" s="522">
        <v>0</v>
      </c>
      <c r="BX29" s="521">
        <v>0</v>
      </c>
      <c r="BY29" s="791">
        <f t="shared" si="37"/>
        <v>0</v>
      </c>
      <c r="BZ29" s="522">
        <v>0</v>
      </c>
      <c r="CA29" s="523">
        <v>0</v>
      </c>
      <c r="CB29" s="791">
        <f t="shared" si="38"/>
        <v>0</v>
      </c>
      <c r="CC29" s="522">
        <v>0</v>
      </c>
      <c r="CD29" s="523">
        <v>0</v>
      </c>
      <c r="CE29" s="791">
        <f t="shared" si="39"/>
        <v>0</v>
      </c>
      <c r="CF29" s="522">
        <v>0</v>
      </c>
      <c r="CG29" s="523">
        <v>0</v>
      </c>
      <c r="CH29" s="791">
        <f t="shared" si="40"/>
        <v>0</v>
      </c>
      <c r="CI29" s="522">
        <v>0</v>
      </c>
      <c r="CJ29" s="523">
        <v>0</v>
      </c>
      <c r="CK29" s="791">
        <f t="shared" si="41"/>
        <v>0</v>
      </c>
      <c r="CL29" s="522">
        <v>0</v>
      </c>
      <c r="CM29" s="523">
        <v>0</v>
      </c>
      <c r="CN29" s="791">
        <f t="shared" si="42"/>
        <v>0</v>
      </c>
      <c r="CO29" s="522">
        <v>0</v>
      </c>
      <c r="CP29" s="523">
        <v>0</v>
      </c>
      <c r="CQ29" s="791">
        <f t="shared" si="43"/>
        <v>0</v>
      </c>
      <c r="CR29" s="522">
        <v>0</v>
      </c>
      <c r="CS29" s="523">
        <v>0</v>
      </c>
      <c r="CT29" s="791">
        <f t="shared" si="44"/>
        <v>0</v>
      </c>
      <c r="CU29" s="522">
        <v>0</v>
      </c>
      <c r="CV29" s="523">
        <v>0</v>
      </c>
      <c r="CW29" s="791">
        <f t="shared" si="45"/>
        <v>0</v>
      </c>
      <c r="CX29" s="522">
        <v>0</v>
      </c>
      <c r="CY29" s="523">
        <v>0</v>
      </c>
      <c r="CZ29" s="791">
        <f t="shared" si="46"/>
        <v>0</v>
      </c>
      <c r="DA29" s="522">
        <v>0</v>
      </c>
      <c r="DB29" s="18"/>
      <c r="DC29" s="18"/>
      <c r="DD29" s="18"/>
      <c r="DE29" s="18"/>
      <c r="DF29" s="18"/>
      <c r="DG29" s="18"/>
      <c r="DH29" s="18"/>
      <c r="DI29" s="1307"/>
      <c r="DJ29" s="8" t="s">
        <v>570</v>
      </c>
      <c r="DK29" s="6">
        <v>16</v>
      </c>
      <c r="DL29" s="782">
        <f t="shared" si="3"/>
        <v>0</v>
      </c>
      <c r="DM29" s="783">
        <f t="shared" si="3"/>
        <v>0</v>
      </c>
      <c r="DN29" s="784">
        <f t="shared" si="3"/>
        <v>0</v>
      </c>
      <c r="DO29" s="18"/>
      <c r="DP29" s="18"/>
      <c r="DQ29" s="18"/>
    </row>
    <row r="30" spans="1:121" ht="20.25" customHeight="1" x14ac:dyDescent="0.25">
      <c r="A30" s="1347"/>
      <c r="B30" s="8" t="s">
        <v>571</v>
      </c>
      <c r="C30" s="6">
        <v>17</v>
      </c>
      <c r="D30" s="788">
        <f t="shared" si="13"/>
        <v>0</v>
      </c>
      <c r="E30" s="789">
        <f t="shared" si="47"/>
        <v>0</v>
      </c>
      <c r="F30" s="790">
        <f t="shared" si="47"/>
        <v>0</v>
      </c>
      <c r="G30" s="523">
        <v>0</v>
      </c>
      <c r="H30" s="791">
        <f t="shared" si="14"/>
        <v>0</v>
      </c>
      <c r="I30" s="522">
        <v>0</v>
      </c>
      <c r="J30" s="523">
        <v>0</v>
      </c>
      <c r="K30" s="791">
        <f t="shared" si="15"/>
        <v>0</v>
      </c>
      <c r="L30" s="522">
        <v>0</v>
      </c>
      <c r="M30" s="523">
        <v>0</v>
      </c>
      <c r="N30" s="791">
        <f t="shared" si="16"/>
        <v>0</v>
      </c>
      <c r="O30" s="522">
        <v>0</v>
      </c>
      <c r="P30" s="523">
        <v>0</v>
      </c>
      <c r="Q30" s="791">
        <f>+P30-R30</f>
        <v>0</v>
      </c>
      <c r="R30" s="522">
        <v>0</v>
      </c>
      <c r="S30" s="523">
        <v>0</v>
      </c>
      <c r="T30" s="791">
        <f>+S30-U30</f>
        <v>0</v>
      </c>
      <c r="U30" s="522">
        <v>0</v>
      </c>
      <c r="V30" s="521">
        <v>0</v>
      </c>
      <c r="W30" s="791">
        <f t="shared" si="19"/>
        <v>0</v>
      </c>
      <c r="X30" s="522">
        <v>0</v>
      </c>
      <c r="Y30" s="523">
        <v>0</v>
      </c>
      <c r="Z30" s="791">
        <f t="shared" si="20"/>
        <v>0</v>
      </c>
      <c r="AA30" s="522">
        <v>0</v>
      </c>
      <c r="AB30" s="523">
        <v>0</v>
      </c>
      <c r="AC30" s="791">
        <f t="shared" si="21"/>
        <v>0</v>
      </c>
      <c r="AD30" s="522">
        <v>0</v>
      </c>
      <c r="AE30" s="523">
        <v>0</v>
      </c>
      <c r="AF30" s="791">
        <f t="shared" si="22"/>
        <v>0</v>
      </c>
      <c r="AG30" s="522">
        <v>0</v>
      </c>
      <c r="AH30" s="523">
        <v>0</v>
      </c>
      <c r="AI30" s="791">
        <f t="shared" si="23"/>
        <v>0</v>
      </c>
      <c r="AJ30" s="522">
        <v>0</v>
      </c>
      <c r="AK30" s="521">
        <v>0</v>
      </c>
      <c r="AL30" s="791">
        <f t="shared" si="24"/>
        <v>0</v>
      </c>
      <c r="AM30" s="522">
        <v>0</v>
      </c>
      <c r="AN30" s="523">
        <v>0</v>
      </c>
      <c r="AO30" s="791">
        <f t="shared" si="25"/>
        <v>0</v>
      </c>
      <c r="AP30" s="522">
        <v>0</v>
      </c>
      <c r="AQ30" s="523">
        <v>0</v>
      </c>
      <c r="AR30" s="791">
        <f t="shared" si="26"/>
        <v>0</v>
      </c>
      <c r="AS30" s="522">
        <v>0</v>
      </c>
      <c r="AT30" s="523">
        <v>0</v>
      </c>
      <c r="AU30" s="791">
        <f t="shared" si="27"/>
        <v>0</v>
      </c>
      <c r="AV30" s="522">
        <v>0</v>
      </c>
      <c r="AW30" s="523">
        <v>0</v>
      </c>
      <c r="AX30" s="791">
        <f t="shared" si="28"/>
        <v>0</v>
      </c>
      <c r="AY30" s="522">
        <v>0</v>
      </c>
      <c r="AZ30" s="523">
        <v>0</v>
      </c>
      <c r="BA30" s="791">
        <f t="shared" si="29"/>
        <v>0</v>
      </c>
      <c r="BB30" s="522">
        <v>0</v>
      </c>
      <c r="BC30" s="523">
        <v>0</v>
      </c>
      <c r="BD30" s="791">
        <f t="shared" si="30"/>
        <v>0</v>
      </c>
      <c r="BE30" s="522">
        <v>0</v>
      </c>
      <c r="BF30" s="521">
        <v>0</v>
      </c>
      <c r="BG30" s="791">
        <f t="shared" si="31"/>
        <v>0</v>
      </c>
      <c r="BH30" s="522">
        <v>0</v>
      </c>
      <c r="BI30" s="523">
        <v>0</v>
      </c>
      <c r="BJ30" s="791">
        <f t="shared" si="32"/>
        <v>0</v>
      </c>
      <c r="BK30" s="522">
        <v>0</v>
      </c>
      <c r="BL30" s="523">
        <v>0</v>
      </c>
      <c r="BM30" s="791">
        <f t="shared" si="33"/>
        <v>0</v>
      </c>
      <c r="BN30" s="522">
        <v>0</v>
      </c>
      <c r="BO30" s="523">
        <v>0</v>
      </c>
      <c r="BP30" s="791">
        <f t="shared" si="34"/>
        <v>0</v>
      </c>
      <c r="BQ30" s="522">
        <v>0</v>
      </c>
      <c r="BR30" s="521">
        <v>0</v>
      </c>
      <c r="BS30" s="791">
        <f t="shared" si="35"/>
        <v>0</v>
      </c>
      <c r="BT30" s="522">
        <v>0</v>
      </c>
      <c r="BU30" s="523">
        <v>0</v>
      </c>
      <c r="BV30" s="791">
        <f t="shared" si="36"/>
        <v>0</v>
      </c>
      <c r="BW30" s="522">
        <v>0</v>
      </c>
      <c r="BX30" s="521">
        <v>0</v>
      </c>
      <c r="BY30" s="791">
        <f t="shared" si="37"/>
        <v>0</v>
      </c>
      <c r="BZ30" s="522">
        <v>0</v>
      </c>
      <c r="CA30" s="523">
        <v>0</v>
      </c>
      <c r="CB30" s="791">
        <f t="shared" si="38"/>
        <v>0</v>
      </c>
      <c r="CC30" s="522">
        <v>0</v>
      </c>
      <c r="CD30" s="523">
        <v>0</v>
      </c>
      <c r="CE30" s="791">
        <f t="shared" si="39"/>
        <v>0</v>
      </c>
      <c r="CF30" s="522">
        <v>0</v>
      </c>
      <c r="CG30" s="523">
        <v>0</v>
      </c>
      <c r="CH30" s="791">
        <f t="shared" si="40"/>
        <v>0</v>
      </c>
      <c r="CI30" s="522">
        <v>0</v>
      </c>
      <c r="CJ30" s="523">
        <v>0</v>
      </c>
      <c r="CK30" s="791">
        <f t="shared" si="41"/>
        <v>0</v>
      </c>
      <c r="CL30" s="522">
        <v>0</v>
      </c>
      <c r="CM30" s="523">
        <v>0</v>
      </c>
      <c r="CN30" s="791">
        <f t="shared" si="42"/>
        <v>0</v>
      </c>
      <c r="CO30" s="522">
        <v>0</v>
      </c>
      <c r="CP30" s="523">
        <v>0</v>
      </c>
      <c r="CQ30" s="791">
        <f t="shared" si="43"/>
        <v>0</v>
      </c>
      <c r="CR30" s="522">
        <v>0</v>
      </c>
      <c r="CS30" s="523">
        <v>0</v>
      </c>
      <c r="CT30" s="791">
        <f t="shared" si="44"/>
        <v>0</v>
      </c>
      <c r="CU30" s="522">
        <v>0</v>
      </c>
      <c r="CV30" s="523">
        <v>0</v>
      </c>
      <c r="CW30" s="791">
        <f t="shared" si="45"/>
        <v>0</v>
      </c>
      <c r="CX30" s="522">
        <v>0</v>
      </c>
      <c r="CY30" s="523">
        <v>0</v>
      </c>
      <c r="CZ30" s="791">
        <f t="shared" si="46"/>
        <v>0</v>
      </c>
      <c r="DA30" s="522">
        <v>0</v>
      </c>
      <c r="DB30" s="18"/>
      <c r="DC30" s="18"/>
      <c r="DD30" s="18"/>
      <c r="DE30" s="18"/>
      <c r="DF30" s="18"/>
      <c r="DG30" s="18"/>
      <c r="DH30" s="18"/>
      <c r="DI30" s="1307"/>
      <c r="DJ30" s="8" t="s">
        <v>571</v>
      </c>
      <c r="DK30" s="6">
        <v>17</v>
      </c>
      <c r="DL30" s="782">
        <f t="shared" si="3"/>
        <v>0</v>
      </c>
      <c r="DM30" s="783">
        <f t="shared" si="3"/>
        <v>0</v>
      </c>
      <c r="DN30" s="784">
        <f t="shared" si="3"/>
        <v>0</v>
      </c>
      <c r="DO30" s="18"/>
      <c r="DP30" s="18"/>
      <c r="DQ30" s="18"/>
    </row>
    <row r="31" spans="1:121" ht="20.25" customHeight="1" x14ac:dyDescent="0.25">
      <c r="A31" s="1347"/>
      <c r="B31" s="8" t="s">
        <v>572</v>
      </c>
      <c r="C31" s="6">
        <v>18</v>
      </c>
      <c r="D31" s="788">
        <f t="shared" si="13"/>
        <v>0</v>
      </c>
      <c r="E31" s="789">
        <f t="shared" si="47"/>
        <v>0</v>
      </c>
      <c r="F31" s="790">
        <f t="shared" si="47"/>
        <v>0</v>
      </c>
      <c r="G31" s="523">
        <v>0</v>
      </c>
      <c r="H31" s="791">
        <f t="shared" si="14"/>
        <v>0</v>
      </c>
      <c r="I31" s="522">
        <v>0</v>
      </c>
      <c r="J31" s="523">
        <v>0</v>
      </c>
      <c r="K31" s="791">
        <f t="shared" si="15"/>
        <v>0</v>
      </c>
      <c r="L31" s="522">
        <v>0</v>
      </c>
      <c r="M31" s="523">
        <v>0</v>
      </c>
      <c r="N31" s="791">
        <f t="shared" si="16"/>
        <v>0</v>
      </c>
      <c r="O31" s="522">
        <v>0</v>
      </c>
      <c r="P31" s="523">
        <v>0</v>
      </c>
      <c r="Q31" s="791">
        <f t="shared" si="17"/>
        <v>0</v>
      </c>
      <c r="R31" s="522">
        <v>0</v>
      </c>
      <c r="S31" s="523">
        <v>0</v>
      </c>
      <c r="T31" s="791">
        <f t="shared" si="18"/>
        <v>0</v>
      </c>
      <c r="U31" s="522">
        <v>0</v>
      </c>
      <c r="V31" s="521">
        <v>0</v>
      </c>
      <c r="W31" s="791">
        <f t="shared" si="19"/>
        <v>0</v>
      </c>
      <c r="X31" s="522">
        <v>0</v>
      </c>
      <c r="Y31" s="523">
        <v>0</v>
      </c>
      <c r="Z31" s="791">
        <f t="shared" si="20"/>
        <v>0</v>
      </c>
      <c r="AA31" s="522">
        <v>0</v>
      </c>
      <c r="AB31" s="523">
        <v>0</v>
      </c>
      <c r="AC31" s="791">
        <f t="shared" si="21"/>
        <v>0</v>
      </c>
      <c r="AD31" s="522">
        <v>0</v>
      </c>
      <c r="AE31" s="523">
        <v>0</v>
      </c>
      <c r="AF31" s="791">
        <f t="shared" si="22"/>
        <v>0</v>
      </c>
      <c r="AG31" s="522">
        <v>0</v>
      </c>
      <c r="AH31" s="523">
        <v>0</v>
      </c>
      <c r="AI31" s="791">
        <f t="shared" si="23"/>
        <v>0</v>
      </c>
      <c r="AJ31" s="522">
        <v>0</v>
      </c>
      <c r="AK31" s="521">
        <v>0</v>
      </c>
      <c r="AL31" s="791">
        <f t="shared" si="24"/>
        <v>0</v>
      </c>
      <c r="AM31" s="522">
        <v>0</v>
      </c>
      <c r="AN31" s="523">
        <v>0</v>
      </c>
      <c r="AO31" s="791">
        <f t="shared" si="25"/>
        <v>0</v>
      </c>
      <c r="AP31" s="522">
        <v>0</v>
      </c>
      <c r="AQ31" s="523">
        <v>0</v>
      </c>
      <c r="AR31" s="791">
        <f t="shared" si="26"/>
        <v>0</v>
      </c>
      <c r="AS31" s="522">
        <v>0</v>
      </c>
      <c r="AT31" s="523">
        <v>0</v>
      </c>
      <c r="AU31" s="791">
        <f t="shared" si="27"/>
        <v>0</v>
      </c>
      <c r="AV31" s="522">
        <v>0</v>
      </c>
      <c r="AW31" s="523">
        <v>0</v>
      </c>
      <c r="AX31" s="791">
        <f t="shared" si="28"/>
        <v>0</v>
      </c>
      <c r="AY31" s="522">
        <v>0</v>
      </c>
      <c r="AZ31" s="523">
        <v>0</v>
      </c>
      <c r="BA31" s="791">
        <f t="shared" si="29"/>
        <v>0</v>
      </c>
      <c r="BB31" s="522">
        <v>0</v>
      </c>
      <c r="BC31" s="523">
        <v>0</v>
      </c>
      <c r="BD31" s="791">
        <f t="shared" si="30"/>
        <v>0</v>
      </c>
      <c r="BE31" s="522">
        <v>0</v>
      </c>
      <c r="BF31" s="521">
        <v>0</v>
      </c>
      <c r="BG31" s="791">
        <f t="shared" si="31"/>
        <v>0</v>
      </c>
      <c r="BH31" s="522">
        <v>0</v>
      </c>
      <c r="BI31" s="523">
        <v>0</v>
      </c>
      <c r="BJ31" s="791">
        <f t="shared" si="32"/>
        <v>0</v>
      </c>
      <c r="BK31" s="522">
        <v>0</v>
      </c>
      <c r="BL31" s="523">
        <v>0</v>
      </c>
      <c r="BM31" s="791">
        <f t="shared" si="33"/>
        <v>0</v>
      </c>
      <c r="BN31" s="522">
        <v>0</v>
      </c>
      <c r="BO31" s="523">
        <v>0</v>
      </c>
      <c r="BP31" s="791">
        <f t="shared" si="34"/>
        <v>0</v>
      </c>
      <c r="BQ31" s="522">
        <v>0</v>
      </c>
      <c r="BR31" s="521">
        <v>0</v>
      </c>
      <c r="BS31" s="791">
        <f t="shared" si="35"/>
        <v>0</v>
      </c>
      <c r="BT31" s="522">
        <v>0</v>
      </c>
      <c r="BU31" s="523">
        <v>0</v>
      </c>
      <c r="BV31" s="791">
        <f t="shared" si="36"/>
        <v>0</v>
      </c>
      <c r="BW31" s="522">
        <v>0</v>
      </c>
      <c r="BX31" s="521">
        <v>0</v>
      </c>
      <c r="BY31" s="791">
        <f t="shared" si="37"/>
        <v>0</v>
      </c>
      <c r="BZ31" s="522">
        <v>0</v>
      </c>
      <c r="CA31" s="523">
        <v>0</v>
      </c>
      <c r="CB31" s="791">
        <f t="shared" si="38"/>
        <v>0</v>
      </c>
      <c r="CC31" s="522">
        <v>0</v>
      </c>
      <c r="CD31" s="523">
        <v>0</v>
      </c>
      <c r="CE31" s="791">
        <f t="shared" si="39"/>
        <v>0</v>
      </c>
      <c r="CF31" s="522">
        <v>0</v>
      </c>
      <c r="CG31" s="523">
        <v>0</v>
      </c>
      <c r="CH31" s="791">
        <f t="shared" si="40"/>
        <v>0</v>
      </c>
      <c r="CI31" s="522">
        <v>0</v>
      </c>
      <c r="CJ31" s="523">
        <v>0</v>
      </c>
      <c r="CK31" s="791">
        <f t="shared" si="41"/>
        <v>0</v>
      </c>
      <c r="CL31" s="522">
        <v>0</v>
      </c>
      <c r="CM31" s="523">
        <v>0</v>
      </c>
      <c r="CN31" s="791">
        <f t="shared" si="42"/>
        <v>0</v>
      </c>
      <c r="CO31" s="522">
        <v>0</v>
      </c>
      <c r="CP31" s="523">
        <v>0</v>
      </c>
      <c r="CQ31" s="791">
        <f t="shared" si="43"/>
        <v>0</v>
      </c>
      <c r="CR31" s="522">
        <v>0</v>
      </c>
      <c r="CS31" s="523">
        <v>0</v>
      </c>
      <c r="CT31" s="791">
        <f t="shared" si="44"/>
        <v>0</v>
      </c>
      <c r="CU31" s="522">
        <v>0</v>
      </c>
      <c r="CV31" s="523">
        <v>0</v>
      </c>
      <c r="CW31" s="791">
        <f t="shared" si="45"/>
        <v>0</v>
      </c>
      <c r="CX31" s="522">
        <v>0</v>
      </c>
      <c r="CY31" s="523">
        <v>0</v>
      </c>
      <c r="CZ31" s="791">
        <f t="shared" si="46"/>
        <v>0</v>
      </c>
      <c r="DA31" s="522">
        <v>0</v>
      </c>
      <c r="DB31" s="18"/>
      <c r="DC31" s="18"/>
      <c r="DD31" s="18"/>
      <c r="DE31" s="18"/>
      <c r="DF31" s="18"/>
      <c r="DG31" s="18"/>
      <c r="DH31" s="18"/>
      <c r="DI31" s="1307"/>
      <c r="DJ31" s="8" t="s">
        <v>572</v>
      </c>
      <c r="DK31" s="6">
        <v>18</v>
      </c>
      <c r="DL31" s="782">
        <f t="shared" si="3"/>
        <v>0</v>
      </c>
      <c r="DM31" s="783">
        <f t="shared" si="3"/>
        <v>0</v>
      </c>
      <c r="DN31" s="784">
        <f t="shared" si="3"/>
        <v>0</v>
      </c>
      <c r="DO31" s="18"/>
      <c r="DP31" s="18"/>
      <c r="DQ31" s="18"/>
    </row>
    <row r="32" spans="1:121" ht="20.25" customHeight="1" x14ac:dyDescent="0.25">
      <c r="A32" s="1347"/>
      <c r="B32" s="8" t="s">
        <v>573</v>
      </c>
      <c r="C32" s="6">
        <v>19</v>
      </c>
      <c r="D32" s="788">
        <f t="shared" si="13"/>
        <v>0</v>
      </c>
      <c r="E32" s="789">
        <f t="shared" si="47"/>
        <v>0</v>
      </c>
      <c r="F32" s="790">
        <f t="shared" si="47"/>
        <v>0</v>
      </c>
      <c r="G32" s="523">
        <v>0</v>
      </c>
      <c r="H32" s="791">
        <f t="shared" si="14"/>
        <v>0</v>
      </c>
      <c r="I32" s="522">
        <v>0</v>
      </c>
      <c r="J32" s="523">
        <v>0</v>
      </c>
      <c r="K32" s="791">
        <f t="shared" si="15"/>
        <v>0</v>
      </c>
      <c r="L32" s="522">
        <v>0</v>
      </c>
      <c r="M32" s="523">
        <v>0</v>
      </c>
      <c r="N32" s="791">
        <f t="shared" si="16"/>
        <v>0</v>
      </c>
      <c r="O32" s="522">
        <v>0</v>
      </c>
      <c r="P32" s="523">
        <v>0</v>
      </c>
      <c r="Q32" s="791">
        <f t="shared" si="17"/>
        <v>0</v>
      </c>
      <c r="R32" s="522">
        <v>0</v>
      </c>
      <c r="S32" s="523">
        <v>0</v>
      </c>
      <c r="T32" s="791">
        <f t="shared" si="18"/>
        <v>0</v>
      </c>
      <c r="U32" s="522">
        <v>0</v>
      </c>
      <c r="V32" s="521">
        <v>0</v>
      </c>
      <c r="W32" s="791">
        <f t="shared" si="19"/>
        <v>0</v>
      </c>
      <c r="X32" s="522">
        <v>0</v>
      </c>
      <c r="Y32" s="523">
        <v>0</v>
      </c>
      <c r="Z32" s="791">
        <f t="shared" si="20"/>
        <v>0</v>
      </c>
      <c r="AA32" s="522">
        <v>0</v>
      </c>
      <c r="AB32" s="523">
        <v>0</v>
      </c>
      <c r="AC32" s="791">
        <f t="shared" si="21"/>
        <v>0</v>
      </c>
      <c r="AD32" s="522">
        <v>0</v>
      </c>
      <c r="AE32" s="523">
        <v>0</v>
      </c>
      <c r="AF32" s="791">
        <f t="shared" si="22"/>
        <v>0</v>
      </c>
      <c r="AG32" s="522">
        <v>0</v>
      </c>
      <c r="AH32" s="523">
        <v>0</v>
      </c>
      <c r="AI32" s="791">
        <f t="shared" si="23"/>
        <v>0</v>
      </c>
      <c r="AJ32" s="522">
        <v>0</v>
      </c>
      <c r="AK32" s="521">
        <v>0</v>
      </c>
      <c r="AL32" s="791">
        <f t="shared" si="24"/>
        <v>0</v>
      </c>
      <c r="AM32" s="522">
        <v>0</v>
      </c>
      <c r="AN32" s="523">
        <v>0</v>
      </c>
      <c r="AO32" s="791">
        <f t="shared" si="25"/>
        <v>0</v>
      </c>
      <c r="AP32" s="522">
        <v>0</v>
      </c>
      <c r="AQ32" s="523">
        <v>0</v>
      </c>
      <c r="AR32" s="791">
        <f t="shared" si="26"/>
        <v>0</v>
      </c>
      <c r="AS32" s="522">
        <v>0</v>
      </c>
      <c r="AT32" s="523">
        <v>0</v>
      </c>
      <c r="AU32" s="791">
        <f t="shared" si="27"/>
        <v>0</v>
      </c>
      <c r="AV32" s="522">
        <v>0</v>
      </c>
      <c r="AW32" s="523">
        <v>0</v>
      </c>
      <c r="AX32" s="791">
        <f t="shared" si="28"/>
        <v>0</v>
      </c>
      <c r="AY32" s="522">
        <v>0</v>
      </c>
      <c r="AZ32" s="523">
        <v>0</v>
      </c>
      <c r="BA32" s="791">
        <f t="shared" si="29"/>
        <v>0</v>
      </c>
      <c r="BB32" s="522">
        <v>0</v>
      </c>
      <c r="BC32" s="523">
        <v>0</v>
      </c>
      <c r="BD32" s="791">
        <f t="shared" si="30"/>
        <v>0</v>
      </c>
      <c r="BE32" s="522">
        <v>0</v>
      </c>
      <c r="BF32" s="521">
        <v>0</v>
      </c>
      <c r="BG32" s="791">
        <f t="shared" si="31"/>
        <v>0</v>
      </c>
      <c r="BH32" s="522">
        <v>0</v>
      </c>
      <c r="BI32" s="523">
        <v>0</v>
      </c>
      <c r="BJ32" s="791">
        <f t="shared" si="32"/>
        <v>0</v>
      </c>
      <c r="BK32" s="522">
        <v>0</v>
      </c>
      <c r="BL32" s="523">
        <v>0</v>
      </c>
      <c r="BM32" s="791">
        <f t="shared" si="33"/>
        <v>0</v>
      </c>
      <c r="BN32" s="522">
        <v>0</v>
      </c>
      <c r="BO32" s="523">
        <v>0</v>
      </c>
      <c r="BP32" s="791">
        <f t="shared" si="34"/>
        <v>0</v>
      </c>
      <c r="BQ32" s="522">
        <v>0</v>
      </c>
      <c r="BR32" s="521">
        <v>0</v>
      </c>
      <c r="BS32" s="791">
        <f t="shared" si="35"/>
        <v>0</v>
      </c>
      <c r="BT32" s="522">
        <v>0</v>
      </c>
      <c r="BU32" s="523">
        <v>0</v>
      </c>
      <c r="BV32" s="791">
        <f t="shared" si="36"/>
        <v>0</v>
      </c>
      <c r="BW32" s="522">
        <v>0</v>
      </c>
      <c r="BX32" s="521">
        <v>0</v>
      </c>
      <c r="BY32" s="791">
        <f t="shared" si="37"/>
        <v>0</v>
      </c>
      <c r="BZ32" s="522">
        <v>0</v>
      </c>
      <c r="CA32" s="523">
        <v>0</v>
      </c>
      <c r="CB32" s="791">
        <f t="shared" si="38"/>
        <v>0</v>
      </c>
      <c r="CC32" s="522">
        <v>0</v>
      </c>
      <c r="CD32" s="523">
        <v>0</v>
      </c>
      <c r="CE32" s="791">
        <f t="shared" si="39"/>
        <v>0</v>
      </c>
      <c r="CF32" s="522">
        <v>0</v>
      </c>
      <c r="CG32" s="523">
        <v>0</v>
      </c>
      <c r="CH32" s="791">
        <f t="shared" si="40"/>
        <v>0</v>
      </c>
      <c r="CI32" s="522">
        <v>0</v>
      </c>
      <c r="CJ32" s="523">
        <v>0</v>
      </c>
      <c r="CK32" s="791">
        <f t="shared" si="41"/>
        <v>0</v>
      </c>
      <c r="CL32" s="522">
        <v>0</v>
      </c>
      <c r="CM32" s="523">
        <v>0</v>
      </c>
      <c r="CN32" s="791">
        <f t="shared" si="42"/>
        <v>0</v>
      </c>
      <c r="CO32" s="522">
        <v>0</v>
      </c>
      <c r="CP32" s="523">
        <v>0</v>
      </c>
      <c r="CQ32" s="791">
        <f t="shared" si="43"/>
        <v>0</v>
      </c>
      <c r="CR32" s="522">
        <v>0</v>
      </c>
      <c r="CS32" s="523">
        <v>0</v>
      </c>
      <c r="CT32" s="791">
        <f t="shared" si="44"/>
        <v>0</v>
      </c>
      <c r="CU32" s="522">
        <v>0</v>
      </c>
      <c r="CV32" s="523">
        <v>0</v>
      </c>
      <c r="CW32" s="791">
        <f t="shared" si="45"/>
        <v>0</v>
      </c>
      <c r="CX32" s="522">
        <v>0</v>
      </c>
      <c r="CY32" s="523">
        <v>0</v>
      </c>
      <c r="CZ32" s="791">
        <f t="shared" si="46"/>
        <v>0</v>
      </c>
      <c r="DA32" s="522">
        <v>0</v>
      </c>
      <c r="DB32" s="18"/>
      <c r="DC32" s="18"/>
      <c r="DD32" s="18"/>
      <c r="DE32" s="18"/>
      <c r="DF32" s="18"/>
      <c r="DG32" s="18"/>
      <c r="DH32" s="18"/>
      <c r="DI32" s="1307"/>
      <c r="DJ32" s="8" t="s">
        <v>573</v>
      </c>
      <c r="DK32" s="6">
        <v>19</v>
      </c>
      <c r="DL32" s="782">
        <f t="shared" si="3"/>
        <v>0</v>
      </c>
      <c r="DM32" s="783">
        <f t="shared" si="3"/>
        <v>0</v>
      </c>
      <c r="DN32" s="784">
        <f t="shared" si="3"/>
        <v>0</v>
      </c>
      <c r="DO32" s="18"/>
      <c r="DP32" s="18"/>
      <c r="DQ32" s="18"/>
    </row>
    <row r="33" spans="1:121" ht="20.25" customHeight="1" thickBot="1" x14ac:dyDescent="0.3">
      <c r="A33" s="1353"/>
      <c r="B33" s="525" t="s">
        <v>574</v>
      </c>
      <c r="C33" s="526">
        <v>20</v>
      </c>
      <c r="D33" s="792">
        <f t="shared" si="13"/>
        <v>0</v>
      </c>
      <c r="E33" s="793">
        <f t="shared" si="47"/>
        <v>0</v>
      </c>
      <c r="F33" s="794">
        <f t="shared" si="47"/>
        <v>0</v>
      </c>
      <c r="G33" s="527">
        <v>0</v>
      </c>
      <c r="H33" s="795">
        <f t="shared" si="14"/>
        <v>0</v>
      </c>
      <c r="I33" s="529">
        <v>0</v>
      </c>
      <c r="J33" s="527">
        <v>0</v>
      </c>
      <c r="K33" s="795">
        <f t="shared" si="15"/>
        <v>0</v>
      </c>
      <c r="L33" s="529">
        <v>0</v>
      </c>
      <c r="M33" s="527">
        <v>0</v>
      </c>
      <c r="N33" s="795">
        <f t="shared" si="16"/>
        <v>0</v>
      </c>
      <c r="O33" s="529">
        <v>0</v>
      </c>
      <c r="P33" s="527">
        <v>0</v>
      </c>
      <c r="Q33" s="795">
        <f t="shared" si="17"/>
        <v>0</v>
      </c>
      <c r="R33" s="529">
        <v>0</v>
      </c>
      <c r="S33" s="527">
        <v>0</v>
      </c>
      <c r="T33" s="795">
        <f t="shared" si="18"/>
        <v>0</v>
      </c>
      <c r="U33" s="529">
        <v>0</v>
      </c>
      <c r="V33" s="527">
        <v>0</v>
      </c>
      <c r="W33" s="795">
        <f t="shared" si="19"/>
        <v>0</v>
      </c>
      <c r="X33" s="529">
        <v>0</v>
      </c>
      <c r="Y33" s="527">
        <v>0</v>
      </c>
      <c r="Z33" s="795">
        <f t="shared" si="20"/>
        <v>0</v>
      </c>
      <c r="AA33" s="529">
        <v>0</v>
      </c>
      <c r="AB33" s="527">
        <v>0</v>
      </c>
      <c r="AC33" s="795">
        <f t="shared" si="21"/>
        <v>0</v>
      </c>
      <c r="AD33" s="529">
        <v>0</v>
      </c>
      <c r="AE33" s="527">
        <v>0</v>
      </c>
      <c r="AF33" s="795">
        <f t="shared" si="22"/>
        <v>0</v>
      </c>
      <c r="AG33" s="529">
        <v>0</v>
      </c>
      <c r="AH33" s="527">
        <v>0</v>
      </c>
      <c r="AI33" s="795">
        <f t="shared" si="23"/>
        <v>0</v>
      </c>
      <c r="AJ33" s="529">
        <v>0</v>
      </c>
      <c r="AK33" s="527">
        <v>0</v>
      </c>
      <c r="AL33" s="795">
        <f t="shared" si="24"/>
        <v>0</v>
      </c>
      <c r="AM33" s="529">
        <v>0</v>
      </c>
      <c r="AN33" s="527">
        <v>0</v>
      </c>
      <c r="AO33" s="795">
        <f t="shared" si="25"/>
        <v>0</v>
      </c>
      <c r="AP33" s="529">
        <v>0</v>
      </c>
      <c r="AQ33" s="527">
        <v>0</v>
      </c>
      <c r="AR33" s="795">
        <f t="shared" si="26"/>
        <v>0</v>
      </c>
      <c r="AS33" s="529">
        <v>0</v>
      </c>
      <c r="AT33" s="527">
        <v>0</v>
      </c>
      <c r="AU33" s="795">
        <f t="shared" si="27"/>
        <v>0</v>
      </c>
      <c r="AV33" s="529">
        <v>0</v>
      </c>
      <c r="AW33" s="527">
        <v>0</v>
      </c>
      <c r="AX33" s="795">
        <f t="shared" si="28"/>
        <v>0</v>
      </c>
      <c r="AY33" s="529">
        <v>0</v>
      </c>
      <c r="AZ33" s="527">
        <v>0</v>
      </c>
      <c r="BA33" s="795">
        <f t="shared" si="29"/>
        <v>0</v>
      </c>
      <c r="BB33" s="529">
        <v>0</v>
      </c>
      <c r="BC33" s="527">
        <v>0</v>
      </c>
      <c r="BD33" s="795">
        <f t="shared" si="30"/>
        <v>0</v>
      </c>
      <c r="BE33" s="529">
        <v>0</v>
      </c>
      <c r="BF33" s="527">
        <v>0</v>
      </c>
      <c r="BG33" s="795">
        <f t="shared" si="31"/>
        <v>0</v>
      </c>
      <c r="BH33" s="529">
        <v>0</v>
      </c>
      <c r="BI33" s="527">
        <v>0</v>
      </c>
      <c r="BJ33" s="795">
        <f t="shared" si="32"/>
        <v>0</v>
      </c>
      <c r="BK33" s="529">
        <v>0</v>
      </c>
      <c r="BL33" s="527">
        <v>0</v>
      </c>
      <c r="BM33" s="795">
        <f t="shared" si="33"/>
        <v>0</v>
      </c>
      <c r="BN33" s="529">
        <v>0</v>
      </c>
      <c r="BO33" s="527">
        <v>0</v>
      </c>
      <c r="BP33" s="795">
        <f t="shared" si="34"/>
        <v>0</v>
      </c>
      <c r="BQ33" s="529">
        <v>0</v>
      </c>
      <c r="BR33" s="527">
        <v>0</v>
      </c>
      <c r="BS33" s="795">
        <f t="shared" si="35"/>
        <v>0</v>
      </c>
      <c r="BT33" s="529">
        <v>0</v>
      </c>
      <c r="BU33" s="527">
        <v>0</v>
      </c>
      <c r="BV33" s="795">
        <f t="shared" si="36"/>
        <v>0</v>
      </c>
      <c r="BW33" s="529">
        <v>0</v>
      </c>
      <c r="BX33" s="527">
        <v>0</v>
      </c>
      <c r="BY33" s="795">
        <f t="shared" si="37"/>
        <v>0</v>
      </c>
      <c r="BZ33" s="529">
        <v>0</v>
      </c>
      <c r="CA33" s="527">
        <v>0</v>
      </c>
      <c r="CB33" s="795">
        <f t="shared" si="38"/>
        <v>0</v>
      </c>
      <c r="CC33" s="529">
        <v>0</v>
      </c>
      <c r="CD33" s="527">
        <v>0</v>
      </c>
      <c r="CE33" s="795">
        <f t="shared" si="39"/>
        <v>0</v>
      </c>
      <c r="CF33" s="529">
        <v>0</v>
      </c>
      <c r="CG33" s="527">
        <v>0</v>
      </c>
      <c r="CH33" s="795">
        <f t="shared" si="40"/>
        <v>0</v>
      </c>
      <c r="CI33" s="529">
        <v>0</v>
      </c>
      <c r="CJ33" s="527">
        <v>0</v>
      </c>
      <c r="CK33" s="795">
        <f t="shared" si="41"/>
        <v>0</v>
      </c>
      <c r="CL33" s="529">
        <v>0</v>
      </c>
      <c r="CM33" s="527">
        <v>0</v>
      </c>
      <c r="CN33" s="795">
        <f t="shared" si="42"/>
        <v>0</v>
      </c>
      <c r="CO33" s="529">
        <v>0</v>
      </c>
      <c r="CP33" s="527">
        <v>0</v>
      </c>
      <c r="CQ33" s="795">
        <f t="shared" si="43"/>
        <v>0</v>
      </c>
      <c r="CR33" s="529">
        <v>0</v>
      </c>
      <c r="CS33" s="527">
        <v>0</v>
      </c>
      <c r="CT33" s="795">
        <f t="shared" si="44"/>
        <v>0</v>
      </c>
      <c r="CU33" s="529">
        <v>0</v>
      </c>
      <c r="CV33" s="527">
        <v>0</v>
      </c>
      <c r="CW33" s="795">
        <f t="shared" si="45"/>
        <v>0</v>
      </c>
      <c r="CX33" s="529">
        <v>0</v>
      </c>
      <c r="CY33" s="527">
        <v>0</v>
      </c>
      <c r="CZ33" s="795">
        <f t="shared" si="46"/>
        <v>0</v>
      </c>
      <c r="DA33" s="529">
        <v>0</v>
      </c>
      <c r="DB33" s="18"/>
      <c r="DC33" s="18"/>
      <c r="DD33" s="18"/>
      <c r="DE33" s="18"/>
      <c r="DF33" s="18"/>
      <c r="DG33" s="18"/>
      <c r="DH33" s="18"/>
      <c r="DI33" s="1335"/>
      <c r="DJ33" s="525" t="s">
        <v>574</v>
      </c>
      <c r="DK33" s="526">
        <v>20</v>
      </c>
      <c r="DL33" s="796">
        <f t="shared" si="3"/>
        <v>0</v>
      </c>
      <c r="DM33" s="797">
        <f t="shared" si="3"/>
        <v>0</v>
      </c>
      <c r="DN33" s="798">
        <f t="shared" si="3"/>
        <v>0</v>
      </c>
      <c r="DO33" s="18"/>
      <c r="DP33" s="18"/>
      <c r="DQ33" s="18"/>
    </row>
    <row r="34" spans="1:121" ht="20.25" customHeight="1" thickTop="1" x14ac:dyDescent="0.25">
      <c r="A34" s="1230" t="s">
        <v>575</v>
      </c>
      <c r="B34" s="1231"/>
      <c r="C34" s="518">
        <v>21</v>
      </c>
      <c r="D34" s="785">
        <f t="shared" si="13"/>
        <v>0</v>
      </c>
      <c r="E34" s="761">
        <f t="shared" si="47"/>
        <v>0</v>
      </c>
      <c r="F34" s="786">
        <f t="shared" si="47"/>
        <v>0</v>
      </c>
      <c r="G34" s="521">
        <v>0</v>
      </c>
      <c r="H34" s="787">
        <f t="shared" si="14"/>
        <v>0</v>
      </c>
      <c r="I34" s="522">
        <v>0</v>
      </c>
      <c r="J34" s="521">
        <v>0</v>
      </c>
      <c r="K34" s="787">
        <f t="shared" si="15"/>
        <v>0</v>
      </c>
      <c r="L34" s="522">
        <v>0</v>
      </c>
      <c r="M34" s="521">
        <v>0</v>
      </c>
      <c r="N34" s="787">
        <f t="shared" si="16"/>
        <v>0</v>
      </c>
      <c r="O34" s="522">
        <v>0</v>
      </c>
      <c r="P34" s="521">
        <v>0</v>
      </c>
      <c r="Q34" s="787">
        <f t="shared" si="17"/>
        <v>0</v>
      </c>
      <c r="R34" s="522">
        <v>0</v>
      </c>
      <c r="S34" s="521">
        <v>0</v>
      </c>
      <c r="T34" s="787">
        <f t="shared" si="18"/>
        <v>0</v>
      </c>
      <c r="U34" s="522">
        <v>0</v>
      </c>
      <c r="V34" s="521">
        <v>0</v>
      </c>
      <c r="W34" s="787">
        <f t="shared" si="19"/>
        <v>0</v>
      </c>
      <c r="X34" s="522">
        <v>0</v>
      </c>
      <c r="Y34" s="521">
        <v>0</v>
      </c>
      <c r="Z34" s="787">
        <f t="shared" si="20"/>
        <v>0</v>
      </c>
      <c r="AA34" s="522">
        <v>0</v>
      </c>
      <c r="AB34" s="521">
        <v>0</v>
      </c>
      <c r="AC34" s="787">
        <f t="shared" si="21"/>
        <v>0</v>
      </c>
      <c r="AD34" s="522">
        <v>0</v>
      </c>
      <c r="AE34" s="521">
        <v>0</v>
      </c>
      <c r="AF34" s="787">
        <f t="shared" si="22"/>
        <v>0</v>
      </c>
      <c r="AG34" s="522">
        <v>0</v>
      </c>
      <c r="AH34" s="521">
        <v>0</v>
      </c>
      <c r="AI34" s="787">
        <f t="shared" si="23"/>
        <v>0</v>
      </c>
      <c r="AJ34" s="522">
        <v>0</v>
      </c>
      <c r="AK34" s="521">
        <v>0</v>
      </c>
      <c r="AL34" s="787">
        <f t="shared" si="24"/>
        <v>0</v>
      </c>
      <c r="AM34" s="522">
        <v>0</v>
      </c>
      <c r="AN34" s="521">
        <v>0</v>
      </c>
      <c r="AO34" s="787">
        <f t="shared" si="25"/>
        <v>0</v>
      </c>
      <c r="AP34" s="522">
        <v>0</v>
      </c>
      <c r="AQ34" s="521">
        <v>0</v>
      </c>
      <c r="AR34" s="787">
        <f t="shared" si="26"/>
        <v>0</v>
      </c>
      <c r="AS34" s="522">
        <v>0</v>
      </c>
      <c r="AT34" s="521">
        <v>0</v>
      </c>
      <c r="AU34" s="787">
        <f t="shared" si="27"/>
        <v>0</v>
      </c>
      <c r="AV34" s="522">
        <v>0</v>
      </c>
      <c r="AW34" s="521">
        <v>0</v>
      </c>
      <c r="AX34" s="787">
        <f t="shared" si="28"/>
        <v>0</v>
      </c>
      <c r="AY34" s="522">
        <v>0</v>
      </c>
      <c r="AZ34" s="521">
        <v>0</v>
      </c>
      <c r="BA34" s="787">
        <f t="shared" si="29"/>
        <v>0</v>
      </c>
      <c r="BB34" s="522">
        <v>0</v>
      </c>
      <c r="BC34" s="521">
        <v>0</v>
      </c>
      <c r="BD34" s="787">
        <f t="shared" si="30"/>
        <v>0</v>
      </c>
      <c r="BE34" s="522">
        <v>0</v>
      </c>
      <c r="BF34" s="521">
        <v>0</v>
      </c>
      <c r="BG34" s="787">
        <f t="shared" si="31"/>
        <v>0</v>
      </c>
      <c r="BH34" s="522">
        <v>0</v>
      </c>
      <c r="BI34" s="521">
        <v>0</v>
      </c>
      <c r="BJ34" s="787">
        <f t="shared" si="32"/>
        <v>0</v>
      </c>
      <c r="BK34" s="522">
        <v>0</v>
      </c>
      <c r="BL34" s="521">
        <v>0</v>
      </c>
      <c r="BM34" s="787">
        <f t="shared" si="33"/>
        <v>0</v>
      </c>
      <c r="BN34" s="522">
        <v>0</v>
      </c>
      <c r="BO34" s="521">
        <v>0</v>
      </c>
      <c r="BP34" s="787">
        <f t="shared" si="34"/>
        <v>0</v>
      </c>
      <c r="BQ34" s="522">
        <v>0</v>
      </c>
      <c r="BR34" s="521">
        <v>0</v>
      </c>
      <c r="BS34" s="787">
        <f t="shared" si="35"/>
        <v>0</v>
      </c>
      <c r="BT34" s="522">
        <v>0</v>
      </c>
      <c r="BU34" s="521">
        <v>0</v>
      </c>
      <c r="BV34" s="787">
        <f t="shared" si="36"/>
        <v>0</v>
      </c>
      <c r="BW34" s="522">
        <v>0</v>
      </c>
      <c r="BX34" s="521">
        <v>0</v>
      </c>
      <c r="BY34" s="787">
        <f t="shared" si="37"/>
        <v>0</v>
      </c>
      <c r="BZ34" s="522">
        <v>0</v>
      </c>
      <c r="CA34" s="521">
        <v>0</v>
      </c>
      <c r="CB34" s="787">
        <f t="shared" si="38"/>
        <v>0</v>
      </c>
      <c r="CC34" s="522">
        <v>0</v>
      </c>
      <c r="CD34" s="521">
        <v>0</v>
      </c>
      <c r="CE34" s="787">
        <f t="shared" si="39"/>
        <v>0</v>
      </c>
      <c r="CF34" s="522">
        <v>0</v>
      </c>
      <c r="CG34" s="521">
        <v>0</v>
      </c>
      <c r="CH34" s="787">
        <f t="shared" si="40"/>
        <v>0</v>
      </c>
      <c r="CI34" s="522">
        <v>0</v>
      </c>
      <c r="CJ34" s="521">
        <v>0</v>
      </c>
      <c r="CK34" s="787">
        <f t="shared" si="41"/>
        <v>0</v>
      </c>
      <c r="CL34" s="522">
        <v>0</v>
      </c>
      <c r="CM34" s="521">
        <v>0</v>
      </c>
      <c r="CN34" s="787">
        <f t="shared" si="42"/>
        <v>0</v>
      </c>
      <c r="CO34" s="522">
        <v>0</v>
      </c>
      <c r="CP34" s="521">
        <v>0</v>
      </c>
      <c r="CQ34" s="787">
        <f t="shared" si="43"/>
        <v>0</v>
      </c>
      <c r="CR34" s="522">
        <v>0</v>
      </c>
      <c r="CS34" s="521">
        <v>0</v>
      </c>
      <c r="CT34" s="787">
        <f t="shared" si="44"/>
        <v>0</v>
      </c>
      <c r="CU34" s="522">
        <v>0</v>
      </c>
      <c r="CV34" s="521">
        <v>0</v>
      </c>
      <c r="CW34" s="787">
        <f t="shared" si="45"/>
        <v>0</v>
      </c>
      <c r="CX34" s="522">
        <v>0</v>
      </c>
      <c r="CY34" s="521">
        <v>0</v>
      </c>
      <c r="CZ34" s="787">
        <f t="shared" si="46"/>
        <v>0</v>
      </c>
      <c r="DA34" s="522">
        <v>0</v>
      </c>
      <c r="DB34" s="18"/>
      <c r="DC34" s="18"/>
      <c r="DD34" s="18"/>
      <c r="DE34" s="18"/>
      <c r="DF34" s="18"/>
      <c r="DG34" s="18"/>
      <c r="DH34" s="18"/>
      <c r="DI34" s="1249" t="s">
        <v>575</v>
      </c>
      <c r="DJ34" s="1231"/>
      <c r="DK34" s="518">
        <v>21</v>
      </c>
      <c r="DL34" s="799">
        <f t="shared" si="3"/>
        <v>0</v>
      </c>
      <c r="DM34" s="800">
        <f t="shared" si="3"/>
        <v>0</v>
      </c>
      <c r="DN34" s="801">
        <f t="shared" si="3"/>
        <v>0</v>
      </c>
      <c r="DO34" s="18"/>
      <c r="DP34" s="18"/>
      <c r="DQ34" s="18"/>
    </row>
    <row r="35" spans="1:121" ht="20.25" customHeight="1" x14ac:dyDescent="0.25">
      <c r="A35" s="1225" t="s">
        <v>576</v>
      </c>
      <c r="B35" s="1226"/>
      <c r="C35" s="6">
        <v>22</v>
      </c>
      <c r="D35" s="788">
        <f t="shared" si="13"/>
        <v>0</v>
      </c>
      <c r="E35" s="789">
        <f t="shared" si="47"/>
        <v>0</v>
      </c>
      <c r="F35" s="790">
        <f t="shared" si="47"/>
        <v>0</v>
      </c>
      <c r="G35" s="523">
        <v>0</v>
      </c>
      <c r="H35" s="791">
        <f t="shared" si="14"/>
        <v>0</v>
      </c>
      <c r="I35" s="522">
        <v>0</v>
      </c>
      <c r="J35" s="523">
        <v>0</v>
      </c>
      <c r="K35" s="791">
        <f t="shared" si="15"/>
        <v>0</v>
      </c>
      <c r="L35" s="522">
        <v>0</v>
      </c>
      <c r="M35" s="523">
        <v>0</v>
      </c>
      <c r="N35" s="791">
        <f t="shared" si="16"/>
        <v>0</v>
      </c>
      <c r="O35" s="522">
        <v>0</v>
      </c>
      <c r="P35" s="523">
        <v>0</v>
      </c>
      <c r="Q35" s="791">
        <f t="shared" si="17"/>
        <v>0</v>
      </c>
      <c r="R35" s="522">
        <v>0</v>
      </c>
      <c r="S35" s="523">
        <v>0</v>
      </c>
      <c r="T35" s="791">
        <f t="shared" si="18"/>
        <v>0</v>
      </c>
      <c r="U35" s="522">
        <v>0</v>
      </c>
      <c r="V35" s="521">
        <v>0</v>
      </c>
      <c r="W35" s="791">
        <f t="shared" si="19"/>
        <v>0</v>
      </c>
      <c r="X35" s="522">
        <v>0</v>
      </c>
      <c r="Y35" s="523">
        <v>0</v>
      </c>
      <c r="Z35" s="791">
        <f t="shared" si="20"/>
        <v>0</v>
      </c>
      <c r="AA35" s="522">
        <v>0</v>
      </c>
      <c r="AB35" s="523">
        <v>0</v>
      </c>
      <c r="AC35" s="791">
        <f t="shared" si="21"/>
        <v>0</v>
      </c>
      <c r="AD35" s="522">
        <v>0</v>
      </c>
      <c r="AE35" s="523">
        <v>0</v>
      </c>
      <c r="AF35" s="791">
        <f t="shared" si="22"/>
        <v>0</v>
      </c>
      <c r="AG35" s="522">
        <v>0</v>
      </c>
      <c r="AH35" s="523">
        <v>0</v>
      </c>
      <c r="AI35" s="791">
        <f t="shared" si="23"/>
        <v>0</v>
      </c>
      <c r="AJ35" s="522">
        <v>0</v>
      </c>
      <c r="AK35" s="521">
        <v>0</v>
      </c>
      <c r="AL35" s="791">
        <f t="shared" si="24"/>
        <v>0</v>
      </c>
      <c r="AM35" s="522">
        <v>0</v>
      </c>
      <c r="AN35" s="523">
        <v>0</v>
      </c>
      <c r="AO35" s="791">
        <f t="shared" si="25"/>
        <v>0</v>
      </c>
      <c r="AP35" s="522">
        <v>0</v>
      </c>
      <c r="AQ35" s="523">
        <v>0</v>
      </c>
      <c r="AR35" s="791">
        <f t="shared" si="26"/>
        <v>0</v>
      </c>
      <c r="AS35" s="522">
        <v>0</v>
      </c>
      <c r="AT35" s="523">
        <v>0</v>
      </c>
      <c r="AU35" s="791">
        <f t="shared" si="27"/>
        <v>0</v>
      </c>
      <c r="AV35" s="522">
        <v>0</v>
      </c>
      <c r="AW35" s="523">
        <v>0</v>
      </c>
      <c r="AX35" s="791">
        <f t="shared" si="28"/>
        <v>0</v>
      </c>
      <c r="AY35" s="522">
        <v>0</v>
      </c>
      <c r="AZ35" s="523">
        <v>0</v>
      </c>
      <c r="BA35" s="791">
        <f t="shared" si="29"/>
        <v>0</v>
      </c>
      <c r="BB35" s="522">
        <v>0</v>
      </c>
      <c r="BC35" s="523">
        <v>0</v>
      </c>
      <c r="BD35" s="791">
        <f t="shared" si="30"/>
        <v>0</v>
      </c>
      <c r="BE35" s="522">
        <v>0</v>
      </c>
      <c r="BF35" s="521">
        <v>0</v>
      </c>
      <c r="BG35" s="791">
        <f t="shared" si="31"/>
        <v>0</v>
      </c>
      <c r="BH35" s="522">
        <v>0</v>
      </c>
      <c r="BI35" s="523">
        <v>0</v>
      </c>
      <c r="BJ35" s="791">
        <f t="shared" si="32"/>
        <v>0</v>
      </c>
      <c r="BK35" s="522">
        <v>0</v>
      </c>
      <c r="BL35" s="523">
        <v>0</v>
      </c>
      <c r="BM35" s="791">
        <f t="shared" si="33"/>
        <v>0</v>
      </c>
      <c r="BN35" s="522">
        <v>0</v>
      </c>
      <c r="BO35" s="523">
        <v>0</v>
      </c>
      <c r="BP35" s="791">
        <f t="shared" si="34"/>
        <v>0</v>
      </c>
      <c r="BQ35" s="522">
        <v>0</v>
      </c>
      <c r="BR35" s="521">
        <v>0</v>
      </c>
      <c r="BS35" s="791">
        <f t="shared" si="35"/>
        <v>0</v>
      </c>
      <c r="BT35" s="522">
        <v>0</v>
      </c>
      <c r="BU35" s="523">
        <v>0</v>
      </c>
      <c r="BV35" s="791">
        <f t="shared" si="36"/>
        <v>0</v>
      </c>
      <c r="BW35" s="522">
        <v>0</v>
      </c>
      <c r="BX35" s="521">
        <v>0</v>
      </c>
      <c r="BY35" s="791">
        <f t="shared" si="37"/>
        <v>0</v>
      </c>
      <c r="BZ35" s="522">
        <v>0</v>
      </c>
      <c r="CA35" s="523">
        <v>0</v>
      </c>
      <c r="CB35" s="791">
        <f t="shared" si="38"/>
        <v>0</v>
      </c>
      <c r="CC35" s="522">
        <v>0</v>
      </c>
      <c r="CD35" s="523">
        <v>0</v>
      </c>
      <c r="CE35" s="791">
        <f t="shared" si="39"/>
        <v>0</v>
      </c>
      <c r="CF35" s="522">
        <v>0</v>
      </c>
      <c r="CG35" s="523">
        <v>0</v>
      </c>
      <c r="CH35" s="791">
        <f t="shared" si="40"/>
        <v>0</v>
      </c>
      <c r="CI35" s="522">
        <v>0</v>
      </c>
      <c r="CJ35" s="523">
        <v>0</v>
      </c>
      <c r="CK35" s="791">
        <f t="shared" si="41"/>
        <v>0</v>
      </c>
      <c r="CL35" s="522">
        <v>0</v>
      </c>
      <c r="CM35" s="523">
        <v>0</v>
      </c>
      <c r="CN35" s="791">
        <f t="shared" si="42"/>
        <v>0</v>
      </c>
      <c r="CO35" s="522">
        <v>0</v>
      </c>
      <c r="CP35" s="523">
        <v>0</v>
      </c>
      <c r="CQ35" s="791">
        <f t="shared" si="43"/>
        <v>0</v>
      </c>
      <c r="CR35" s="522">
        <v>0</v>
      </c>
      <c r="CS35" s="523">
        <v>0</v>
      </c>
      <c r="CT35" s="791">
        <f t="shared" si="44"/>
        <v>0</v>
      </c>
      <c r="CU35" s="522">
        <v>0</v>
      </c>
      <c r="CV35" s="523">
        <v>0</v>
      </c>
      <c r="CW35" s="791">
        <f t="shared" si="45"/>
        <v>0</v>
      </c>
      <c r="CX35" s="522">
        <v>0</v>
      </c>
      <c r="CY35" s="523">
        <v>0</v>
      </c>
      <c r="CZ35" s="791">
        <f t="shared" si="46"/>
        <v>0</v>
      </c>
      <c r="DA35" s="522">
        <v>0</v>
      </c>
      <c r="DB35" s="18"/>
      <c r="DC35" s="18"/>
      <c r="DD35" s="18"/>
      <c r="DE35" s="18"/>
      <c r="DF35" s="18"/>
      <c r="DG35" s="18"/>
      <c r="DH35" s="18"/>
      <c r="DI35" s="1229" t="s">
        <v>576</v>
      </c>
      <c r="DJ35" s="1226"/>
      <c r="DK35" s="6">
        <v>22</v>
      </c>
      <c r="DL35" s="782">
        <f t="shared" si="3"/>
        <v>0</v>
      </c>
      <c r="DM35" s="783">
        <f t="shared" si="3"/>
        <v>0</v>
      </c>
      <c r="DN35" s="784">
        <f t="shared" si="3"/>
        <v>0</v>
      </c>
      <c r="DO35" s="18"/>
      <c r="DP35" s="18"/>
      <c r="DQ35" s="18"/>
    </row>
    <row r="36" spans="1:121" ht="20.25" customHeight="1" x14ac:dyDescent="0.25">
      <c r="A36" s="1346" t="s">
        <v>577</v>
      </c>
      <c r="B36" s="8" t="s">
        <v>578</v>
      </c>
      <c r="C36" s="6">
        <v>23</v>
      </c>
      <c r="D36" s="788">
        <f t="shared" si="13"/>
        <v>0</v>
      </c>
      <c r="E36" s="789">
        <f t="shared" si="47"/>
        <v>0</v>
      </c>
      <c r="F36" s="790">
        <f t="shared" si="47"/>
        <v>0</v>
      </c>
      <c r="G36" s="523">
        <v>0</v>
      </c>
      <c r="H36" s="791">
        <f t="shared" si="14"/>
        <v>0</v>
      </c>
      <c r="I36" s="522">
        <v>0</v>
      </c>
      <c r="J36" s="523">
        <v>0</v>
      </c>
      <c r="K36" s="791">
        <f t="shared" si="15"/>
        <v>0</v>
      </c>
      <c r="L36" s="522">
        <v>0</v>
      </c>
      <c r="M36" s="523">
        <v>0</v>
      </c>
      <c r="N36" s="791">
        <f t="shared" si="16"/>
        <v>0</v>
      </c>
      <c r="O36" s="522">
        <v>0</v>
      </c>
      <c r="P36" s="523">
        <v>0</v>
      </c>
      <c r="Q36" s="791">
        <f t="shared" si="17"/>
        <v>0</v>
      </c>
      <c r="R36" s="522">
        <v>0</v>
      </c>
      <c r="S36" s="523">
        <v>0</v>
      </c>
      <c r="T36" s="791">
        <f t="shared" si="18"/>
        <v>0</v>
      </c>
      <c r="U36" s="522">
        <v>0</v>
      </c>
      <c r="V36" s="521">
        <v>0</v>
      </c>
      <c r="W36" s="791">
        <f t="shared" si="19"/>
        <v>0</v>
      </c>
      <c r="X36" s="522">
        <v>0</v>
      </c>
      <c r="Y36" s="523">
        <v>0</v>
      </c>
      <c r="Z36" s="791">
        <f t="shared" si="20"/>
        <v>0</v>
      </c>
      <c r="AA36" s="522">
        <v>0</v>
      </c>
      <c r="AB36" s="523">
        <v>0</v>
      </c>
      <c r="AC36" s="791">
        <f t="shared" si="21"/>
        <v>0</v>
      </c>
      <c r="AD36" s="522">
        <v>0</v>
      </c>
      <c r="AE36" s="523">
        <v>0</v>
      </c>
      <c r="AF36" s="791">
        <f t="shared" si="22"/>
        <v>0</v>
      </c>
      <c r="AG36" s="522">
        <v>0</v>
      </c>
      <c r="AH36" s="523">
        <v>0</v>
      </c>
      <c r="AI36" s="791">
        <f t="shared" si="23"/>
        <v>0</v>
      </c>
      <c r="AJ36" s="522">
        <v>0</v>
      </c>
      <c r="AK36" s="521">
        <v>0</v>
      </c>
      <c r="AL36" s="791">
        <f t="shared" si="24"/>
        <v>0</v>
      </c>
      <c r="AM36" s="522">
        <v>0</v>
      </c>
      <c r="AN36" s="523">
        <v>0</v>
      </c>
      <c r="AO36" s="791">
        <f t="shared" si="25"/>
        <v>0</v>
      </c>
      <c r="AP36" s="522">
        <v>0</v>
      </c>
      <c r="AQ36" s="523">
        <v>0</v>
      </c>
      <c r="AR36" s="791">
        <f t="shared" si="26"/>
        <v>0</v>
      </c>
      <c r="AS36" s="522">
        <v>0</v>
      </c>
      <c r="AT36" s="523">
        <v>0</v>
      </c>
      <c r="AU36" s="791">
        <f t="shared" si="27"/>
        <v>0</v>
      </c>
      <c r="AV36" s="522">
        <v>0</v>
      </c>
      <c r="AW36" s="523">
        <v>0</v>
      </c>
      <c r="AX36" s="791">
        <f t="shared" si="28"/>
        <v>0</v>
      </c>
      <c r="AY36" s="522">
        <v>0</v>
      </c>
      <c r="AZ36" s="523">
        <v>0</v>
      </c>
      <c r="BA36" s="791">
        <f t="shared" si="29"/>
        <v>0</v>
      </c>
      <c r="BB36" s="522">
        <v>0</v>
      </c>
      <c r="BC36" s="523">
        <v>0</v>
      </c>
      <c r="BD36" s="791">
        <f t="shared" si="30"/>
        <v>0</v>
      </c>
      <c r="BE36" s="522">
        <v>0</v>
      </c>
      <c r="BF36" s="521">
        <v>0</v>
      </c>
      <c r="BG36" s="791">
        <f t="shared" si="31"/>
        <v>0</v>
      </c>
      <c r="BH36" s="522">
        <v>0</v>
      </c>
      <c r="BI36" s="523">
        <v>0</v>
      </c>
      <c r="BJ36" s="791">
        <f t="shared" si="32"/>
        <v>0</v>
      </c>
      <c r="BK36" s="522">
        <v>0</v>
      </c>
      <c r="BL36" s="523">
        <v>0</v>
      </c>
      <c r="BM36" s="791">
        <f t="shared" si="33"/>
        <v>0</v>
      </c>
      <c r="BN36" s="522">
        <v>0</v>
      </c>
      <c r="BO36" s="523">
        <v>0</v>
      </c>
      <c r="BP36" s="791">
        <f t="shared" si="34"/>
        <v>0</v>
      </c>
      <c r="BQ36" s="522">
        <v>0</v>
      </c>
      <c r="BR36" s="521">
        <v>0</v>
      </c>
      <c r="BS36" s="791">
        <f t="shared" si="35"/>
        <v>0</v>
      </c>
      <c r="BT36" s="522">
        <v>0</v>
      </c>
      <c r="BU36" s="523">
        <v>0</v>
      </c>
      <c r="BV36" s="791">
        <f t="shared" si="36"/>
        <v>0</v>
      </c>
      <c r="BW36" s="522">
        <v>0</v>
      </c>
      <c r="BX36" s="521">
        <v>0</v>
      </c>
      <c r="BY36" s="791">
        <f t="shared" si="37"/>
        <v>0</v>
      </c>
      <c r="BZ36" s="522">
        <v>0</v>
      </c>
      <c r="CA36" s="523">
        <v>0</v>
      </c>
      <c r="CB36" s="791">
        <f t="shared" si="38"/>
        <v>0</v>
      </c>
      <c r="CC36" s="522">
        <v>0</v>
      </c>
      <c r="CD36" s="523">
        <v>0</v>
      </c>
      <c r="CE36" s="791">
        <f t="shared" si="39"/>
        <v>0</v>
      </c>
      <c r="CF36" s="522">
        <v>0</v>
      </c>
      <c r="CG36" s="523">
        <v>0</v>
      </c>
      <c r="CH36" s="791">
        <f t="shared" si="40"/>
        <v>0</v>
      </c>
      <c r="CI36" s="522">
        <v>0</v>
      </c>
      <c r="CJ36" s="523">
        <v>0</v>
      </c>
      <c r="CK36" s="791">
        <f t="shared" si="41"/>
        <v>0</v>
      </c>
      <c r="CL36" s="522">
        <v>0</v>
      </c>
      <c r="CM36" s="523">
        <v>0</v>
      </c>
      <c r="CN36" s="791">
        <f t="shared" si="42"/>
        <v>0</v>
      </c>
      <c r="CO36" s="522">
        <v>0</v>
      </c>
      <c r="CP36" s="523">
        <v>0</v>
      </c>
      <c r="CQ36" s="791">
        <f t="shared" si="43"/>
        <v>0</v>
      </c>
      <c r="CR36" s="522">
        <v>0</v>
      </c>
      <c r="CS36" s="523">
        <v>0</v>
      </c>
      <c r="CT36" s="791">
        <f t="shared" si="44"/>
        <v>0</v>
      </c>
      <c r="CU36" s="522">
        <v>0</v>
      </c>
      <c r="CV36" s="523">
        <v>0</v>
      </c>
      <c r="CW36" s="791">
        <f t="shared" si="45"/>
        <v>0</v>
      </c>
      <c r="CX36" s="522">
        <v>0</v>
      </c>
      <c r="CY36" s="523">
        <v>0</v>
      </c>
      <c r="CZ36" s="791">
        <f t="shared" si="46"/>
        <v>0</v>
      </c>
      <c r="DA36" s="522">
        <v>0</v>
      </c>
      <c r="DB36" s="18"/>
      <c r="DC36" s="18"/>
      <c r="DD36" s="18"/>
      <c r="DE36" s="18"/>
      <c r="DF36" s="18"/>
      <c r="DG36" s="18"/>
      <c r="DH36" s="18"/>
      <c r="DI36" s="1306" t="s">
        <v>577</v>
      </c>
      <c r="DJ36" s="8" t="s">
        <v>578</v>
      </c>
      <c r="DK36" s="6">
        <v>23</v>
      </c>
      <c r="DL36" s="782">
        <f t="shared" si="3"/>
        <v>0</v>
      </c>
      <c r="DM36" s="783">
        <f t="shared" si="3"/>
        <v>0</v>
      </c>
      <c r="DN36" s="784">
        <f t="shared" si="3"/>
        <v>0</v>
      </c>
      <c r="DO36" s="18"/>
      <c r="DP36" s="18"/>
      <c r="DQ36" s="18"/>
    </row>
    <row r="37" spans="1:121" ht="20.25" customHeight="1" x14ac:dyDescent="0.25">
      <c r="A37" s="1347"/>
      <c r="B37" s="8" t="s">
        <v>579</v>
      </c>
      <c r="C37" s="6">
        <v>24</v>
      </c>
      <c r="D37" s="788">
        <f t="shared" si="13"/>
        <v>0</v>
      </c>
      <c r="E37" s="789">
        <f t="shared" si="47"/>
        <v>0</v>
      </c>
      <c r="F37" s="790">
        <f t="shared" si="47"/>
        <v>0</v>
      </c>
      <c r="G37" s="523">
        <v>0</v>
      </c>
      <c r="H37" s="791">
        <f t="shared" si="14"/>
        <v>0</v>
      </c>
      <c r="I37" s="522">
        <v>0</v>
      </c>
      <c r="J37" s="523">
        <v>0</v>
      </c>
      <c r="K37" s="791">
        <f t="shared" si="15"/>
        <v>0</v>
      </c>
      <c r="L37" s="522">
        <v>0</v>
      </c>
      <c r="M37" s="523">
        <v>0</v>
      </c>
      <c r="N37" s="791">
        <f t="shared" si="16"/>
        <v>0</v>
      </c>
      <c r="O37" s="522">
        <v>0</v>
      </c>
      <c r="P37" s="523">
        <v>0</v>
      </c>
      <c r="Q37" s="791">
        <f t="shared" si="17"/>
        <v>0</v>
      </c>
      <c r="R37" s="522">
        <v>0</v>
      </c>
      <c r="S37" s="523">
        <v>0</v>
      </c>
      <c r="T37" s="791">
        <f t="shared" si="18"/>
        <v>0</v>
      </c>
      <c r="U37" s="522">
        <v>0</v>
      </c>
      <c r="V37" s="521">
        <v>0</v>
      </c>
      <c r="W37" s="791">
        <f t="shared" si="19"/>
        <v>0</v>
      </c>
      <c r="X37" s="522">
        <v>0</v>
      </c>
      <c r="Y37" s="523">
        <v>0</v>
      </c>
      <c r="Z37" s="791">
        <f t="shared" si="20"/>
        <v>0</v>
      </c>
      <c r="AA37" s="522">
        <v>0</v>
      </c>
      <c r="AB37" s="523">
        <v>0</v>
      </c>
      <c r="AC37" s="791">
        <f t="shared" si="21"/>
        <v>0</v>
      </c>
      <c r="AD37" s="522">
        <v>0</v>
      </c>
      <c r="AE37" s="523">
        <v>0</v>
      </c>
      <c r="AF37" s="791">
        <f t="shared" si="22"/>
        <v>0</v>
      </c>
      <c r="AG37" s="522">
        <v>0</v>
      </c>
      <c r="AH37" s="523">
        <v>0</v>
      </c>
      <c r="AI37" s="791">
        <f t="shared" si="23"/>
        <v>0</v>
      </c>
      <c r="AJ37" s="522">
        <v>0</v>
      </c>
      <c r="AK37" s="521">
        <v>0</v>
      </c>
      <c r="AL37" s="791">
        <f t="shared" si="24"/>
        <v>0</v>
      </c>
      <c r="AM37" s="522">
        <v>0</v>
      </c>
      <c r="AN37" s="523">
        <v>0</v>
      </c>
      <c r="AO37" s="791">
        <f t="shared" si="25"/>
        <v>0</v>
      </c>
      <c r="AP37" s="522">
        <v>0</v>
      </c>
      <c r="AQ37" s="523">
        <v>0</v>
      </c>
      <c r="AR37" s="791">
        <f t="shared" si="26"/>
        <v>0</v>
      </c>
      <c r="AS37" s="522">
        <v>0</v>
      </c>
      <c r="AT37" s="523">
        <v>0</v>
      </c>
      <c r="AU37" s="791">
        <f t="shared" si="27"/>
        <v>0</v>
      </c>
      <c r="AV37" s="522">
        <v>0</v>
      </c>
      <c r="AW37" s="523">
        <v>0</v>
      </c>
      <c r="AX37" s="791">
        <f t="shared" si="28"/>
        <v>0</v>
      </c>
      <c r="AY37" s="522">
        <v>0</v>
      </c>
      <c r="AZ37" s="523">
        <v>0</v>
      </c>
      <c r="BA37" s="791">
        <f t="shared" si="29"/>
        <v>0</v>
      </c>
      <c r="BB37" s="522">
        <v>0</v>
      </c>
      <c r="BC37" s="523">
        <v>0</v>
      </c>
      <c r="BD37" s="791">
        <f t="shared" si="30"/>
        <v>0</v>
      </c>
      <c r="BE37" s="522">
        <v>0</v>
      </c>
      <c r="BF37" s="521">
        <v>0</v>
      </c>
      <c r="BG37" s="791">
        <f t="shared" si="31"/>
        <v>0</v>
      </c>
      <c r="BH37" s="522">
        <v>0</v>
      </c>
      <c r="BI37" s="523">
        <v>0</v>
      </c>
      <c r="BJ37" s="791">
        <f t="shared" si="32"/>
        <v>0</v>
      </c>
      <c r="BK37" s="522">
        <v>0</v>
      </c>
      <c r="BL37" s="523">
        <v>0</v>
      </c>
      <c r="BM37" s="791">
        <f t="shared" si="33"/>
        <v>0</v>
      </c>
      <c r="BN37" s="522">
        <v>0</v>
      </c>
      <c r="BO37" s="523">
        <v>0</v>
      </c>
      <c r="BP37" s="791">
        <f t="shared" si="34"/>
        <v>0</v>
      </c>
      <c r="BQ37" s="522">
        <v>0</v>
      </c>
      <c r="BR37" s="521">
        <v>0</v>
      </c>
      <c r="BS37" s="791">
        <f t="shared" si="35"/>
        <v>0</v>
      </c>
      <c r="BT37" s="522">
        <v>0</v>
      </c>
      <c r="BU37" s="523">
        <v>0</v>
      </c>
      <c r="BV37" s="791">
        <f t="shared" si="36"/>
        <v>0</v>
      </c>
      <c r="BW37" s="522">
        <v>0</v>
      </c>
      <c r="BX37" s="521">
        <v>0</v>
      </c>
      <c r="BY37" s="791">
        <f t="shared" si="37"/>
        <v>0</v>
      </c>
      <c r="BZ37" s="522">
        <v>0</v>
      </c>
      <c r="CA37" s="523">
        <v>0</v>
      </c>
      <c r="CB37" s="791">
        <f t="shared" si="38"/>
        <v>0</v>
      </c>
      <c r="CC37" s="522">
        <v>0</v>
      </c>
      <c r="CD37" s="523">
        <v>0</v>
      </c>
      <c r="CE37" s="791">
        <f t="shared" si="39"/>
        <v>0</v>
      </c>
      <c r="CF37" s="522">
        <v>0</v>
      </c>
      <c r="CG37" s="523">
        <v>0</v>
      </c>
      <c r="CH37" s="791">
        <f t="shared" si="40"/>
        <v>0</v>
      </c>
      <c r="CI37" s="522">
        <v>0</v>
      </c>
      <c r="CJ37" s="523">
        <v>0</v>
      </c>
      <c r="CK37" s="791">
        <f t="shared" si="41"/>
        <v>0</v>
      </c>
      <c r="CL37" s="522">
        <v>0</v>
      </c>
      <c r="CM37" s="523">
        <v>0</v>
      </c>
      <c r="CN37" s="791">
        <f t="shared" si="42"/>
        <v>0</v>
      </c>
      <c r="CO37" s="522">
        <v>0</v>
      </c>
      <c r="CP37" s="523">
        <v>0</v>
      </c>
      <c r="CQ37" s="791">
        <f t="shared" si="43"/>
        <v>0</v>
      </c>
      <c r="CR37" s="522">
        <v>0</v>
      </c>
      <c r="CS37" s="523">
        <v>0</v>
      </c>
      <c r="CT37" s="791">
        <f t="shared" si="44"/>
        <v>0</v>
      </c>
      <c r="CU37" s="522">
        <v>0</v>
      </c>
      <c r="CV37" s="523">
        <v>0</v>
      </c>
      <c r="CW37" s="791">
        <f t="shared" si="45"/>
        <v>0</v>
      </c>
      <c r="CX37" s="522">
        <v>0</v>
      </c>
      <c r="CY37" s="523">
        <v>0</v>
      </c>
      <c r="CZ37" s="791">
        <f t="shared" si="46"/>
        <v>0</v>
      </c>
      <c r="DA37" s="522">
        <v>0</v>
      </c>
      <c r="DB37" s="18"/>
      <c r="DC37" s="18"/>
      <c r="DD37" s="18"/>
      <c r="DE37" s="18"/>
      <c r="DF37" s="18"/>
      <c r="DG37" s="18"/>
      <c r="DH37" s="18"/>
      <c r="DI37" s="1307"/>
      <c r="DJ37" s="8" t="s">
        <v>579</v>
      </c>
      <c r="DK37" s="6">
        <v>24</v>
      </c>
      <c r="DL37" s="782">
        <f t="shared" si="3"/>
        <v>0</v>
      </c>
      <c r="DM37" s="783">
        <f t="shared" si="3"/>
        <v>0</v>
      </c>
      <c r="DN37" s="784">
        <f t="shared" si="3"/>
        <v>0</v>
      </c>
      <c r="DO37" s="18"/>
      <c r="DP37" s="18"/>
      <c r="DQ37" s="18"/>
    </row>
    <row r="38" spans="1:121" ht="20.25" customHeight="1" x14ac:dyDescent="0.25">
      <c r="A38" s="1347"/>
      <c r="B38" s="8" t="s">
        <v>580</v>
      </c>
      <c r="C38" s="6">
        <v>25</v>
      </c>
      <c r="D38" s="788">
        <f t="shared" si="13"/>
        <v>0</v>
      </c>
      <c r="E38" s="789">
        <f t="shared" si="47"/>
        <v>0</v>
      </c>
      <c r="F38" s="790">
        <f t="shared" si="47"/>
        <v>0</v>
      </c>
      <c r="G38" s="523">
        <v>0</v>
      </c>
      <c r="H38" s="791">
        <f t="shared" si="14"/>
        <v>0</v>
      </c>
      <c r="I38" s="522">
        <v>0</v>
      </c>
      <c r="J38" s="523">
        <v>0</v>
      </c>
      <c r="K38" s="791">
        <f t="shared" si="15"/>
        <v>0</v>
      </c>
      <c r="L38" s="522">
        <v>0</v>
      </c>
      <c r="M38" s="523">
        <v>0</v>
      </c>
      <c r="N38" s="791">
        <f t="shared" si="16"/>
        <v>0</v>
      </c>
      <c r="O38" s="522">
        <v>0</v>
      </c>
      <c r="P38" s="523">
        <v>0</v>
      </c>
      <c r="Q38" s="791">
        <f t="shared" si="17"/>
        <v>0</v>
      </c>
      <c r="R38" s="522">
        <v>0</v>
      </c>
      <c r="S38" s="523">
        <v>0</v>
      </c>
      <c r="T38" s="791">
        <f t="shared" si="18"/>
        <v>0</v>
      </c>
      <c r="U38" s="522">
        <v>0</v>
      </c>
      <c r="V38" s="521">
        <v>0</v>
      </c>
      <c r="W38" s="791">
        <f t="shared" si="19"/>
        <v>0</v>
      </c>
      <c r="X38" s="522">
        <v>0</v>
      </c>
      <c r="Y38" s="523">
        <v>0</v>
      </c>
      <c r="Z38" s="791">
        <f t="shared" si="20"/>
        <v>0</v>
      </c>
      <c r="AA38" s="522">
        <v>0</v>
      </c>
      <c r="AB38" s="523">
        <v>0</v>
      </c>
      <c r="AC38" s="791">
        <f t="shared" si="21"/>
        <v>0</v>
      </c>
      <c r="AD38" s="522">
        <v>0</v>
      </c>
      <c r="AE38" s="523">
        <v>0</v>
      </c>
      <c r="AF38" s="791">
        <f t="shared" si="22"/>
        <v>0</v>
      </c>
      <c r="AG38" s="522">
        <v>0</v>
      </c>
      <c r="AH38" s="523">
        <v>0</v>
      </c>
      <c r="AI38" s="791">
        <f t="shared" si="23"/>
        <v>0</v>
      </c>
      <c r="AJ38" s="522">
        <v>0</v>
      </c>
      <c r="AK38" s="521">
        <v>0</v>
      </c>
      <c r="AL38" s="791">
        <f t="shared" si="24"/>
        <v>0</v>
      </c>
      <c r="AM38" s="522">
        <v>0</v>
      </c>
      <c r="AN38" s="523">
        <v>0</v>
      </c>
      <c r="AO38" s="791">
        <f t="shared" si="25"/>
        <v>0</v>
      </c>
      <c r="AP38" s="522">
        <v>0</v>
      </c>
      <c r="AQ38" s="523">
        <v>0</v>
      </c>
      <c r="AR38" s="791">
        <f t="shared" si="26"/>
        <v>0</v>
      </c>
      <c r="AS38" s="522">
        <v>0</v>
      </c>
      <c r="AT38" s="523">
        <v>0</v>
      </c>
      <c r="AU38" s="791">
        <f t="shared" si="27"/>
        <v>0</v>
      </c>
      <c r="AV38" s="522">
        <v>0</v>
      </c>
      <c r="AW38" s="523">
        <v>0</v>
      </c>
      <c r="AX38" s="791">
        <f t="shared" si="28"/>
        <v>0</v>
      </c>
      <c r="AY38" s="522">
        <v>0</v>
      </c>
      <c r="AZ38" s="523">
        <v>0</v>
      </c>
      <c r="BA38" s="791">
        <f t="shared" si="29"/>
        <v>0</v>
      </c>
      <c r="BB38" s="522">
        <v>0</v>
      </c>
      <c r="BC38" s="523">
        <v>0</v>
      </c>
      <c r="BD38" s="791">
        <f t="shared" si="30"/>
        <v>0</v>
      </c>
      <c r="BE38" s="522">
        <v>0</v>
      </c>
      <c r="BF38" s="521">
        <v>0</v>
      </c>
      <c r="BG38" s="791">
        <f t="shared" si="31"/>
        <v>0</v>
      </c>
      <c r="BH38" s="522">
        <v>0</v>
      </c>
      <c r="BI38" s="523">
        <v>0</v>
      </c>
      <c r="BJ38" s="791">
        <f t="shared" si="32"/>
        <v>0</v>
      </c>
      <c r="BK38" s="522">
        <v>0</v>
      </c>
      <c r="BL38" s="523">
        <v>0</v>
      </c>
      <c r="BM38" s="791">
        <f t="shared" si="33"/>
        <v>0</v>
      </c>
      <c r="BN38" s="522">
        <v>0</v>
      </c>
      <c r="BO38" s="523">
        <v>0</v>
      </c>
      <c r="BP38" s="791">
        <f t="shared" si="34"/>
        <v>0</v>
      </c>
      <c r="BQ38" s="522">
        <v>0</v>
      </c>
      <c r="BR38" s="521">
        <v>0</v>
      </c>
      <c r="BS38" s="791">
        <f t="shared" si="35"/>
        <v>0</v>
      </c>
      <c r="BT38" s="522">
        <v>0</v>
      </c>
      <c r="BU38" s="523">
        <v>0</v>
      </c>
      <c r="BV38" s="791">
        <f t="shared" si="36"/>
        <v>0</v>
      </c>
      <c r="BW38" s="522">
        <v>0</v>
      </c>
      <c r="BX38" s="521">
        <v>0</v>
      </c>
      <c r="BY38" s="791">
        <f t="shared" si="37"/>
        <v>0</v>
      </c>
      <c r="BZ38" s="522">
        <v>0</v>
      </c>
      <c r="CA38" s="523">
        <v>0</v>
      </c>
      <c r="CB38" s="791">
        <f t="shared" si="38"/>
        <v>0</v>
      </c>
      <c r="CC38" s="522">
        <v>0</v>
      </c>
      <c r="CD38" s="523">
        <v>0</v>
      </c>
      <c r="CE38" s="791">
        <f t="shared" si="39"/>
        <v>0</v>
      </c>
      <c r="CF38" s="522">
        <v>0</v>
      </c>
      <c r="CG38" s="523">
        <v>0</v>
      </c>
      <c r="CH38" s="791">
        <f t="shared" si="40"/>
        <v>0</v>
      </c>
      <c r="CI38" s="522">
        <v>0</v>
      </c>
      <c r="CJ38" s="523">
        <v>0</v>
      </c>
      <c r="CK38" s="791">
        <f t="shared" si="41"/>
        <v>0</v>
      </c>
      <c r="CL38" s="522">
        <v>0</v>
      </c>
      <c r="CM38" s="523">
        <v>0</v>
      </c>
      <c r="CN38" s="791">
        <f t="shared" si="42"/>
        <v>0</v>
      </c>
      <c r="CO38" s="522">
        <v>0</v>
      </c>
      <c r="CP38" s="523">
        <v>0</v>
      </c>
      <c r="CQ38" s="791">
        <f t="shared" si="43"/>
        <v>0</v>
      </c>
      <c r="CR38" s="522">
        <v>0</v>
      </c>
      <c r="CS38" s="523">
        <v>0</v>
      </c>
      <c r="CT38" s="791">
        <f t="shared" si="44"/>
        <v>0</v>
      </c>
      <c r="CU38" s="522">
        <v>0</v>
      </c>
      <c r="CV38" s="523">
        <v>0</v>
      </c>
      <c r="CW38" s="791">
        <f t="shared" si="45"/>
        <v>0</v>
      </c>
      <c r="CX38" s="522">
        <v>0</v>
      </c>
      <c r="CY38" s="523">
        <v>0</v>
      </c>
      <c r="CZ38" s="791">
        <f t="shared" si="46"/>
        <v>0</v>
      </c>
      <c r="DA38" s="522">
        <v>0</v>
      </c>
      <c r="DB38" s="18"/>
      <c r="DC38" s="18"/>
      <c r="DD38" s="18"/>
      <c r="DE38" s="18"/>
      <c r="DF38" s="18"/>
      <c r="DG38" s="18"/>
      <c r="DH38" s="18"/>
      <c r="DI38" s="1307"/>
      <c r="DJ38" s="8" t="s">
        <v>580</v>
      </c>
      <c r="DK38" s="6">
        <v>25</v>
      </c>
      <c r="DL38" s="782">
        <f t="shared" si="3"/>
        <v>0</v>
      </c>
      <c r="DM38" s="783">
        <f t="shared" si="3"/>
        <v>0</v>
      </c>
      <c r="DN38" s="784">
        <f t="shared" si="3"/>
        <v>0</v>
      </c>
      <c r="DO38" s="18"/>
      <c r="DP38" s="18"/>
      <c r="DQ38" s="18"/>
    </row>
    <row r="39" spans="1:121" ht="20.25" customHeight="1" x14ac:dyDescent="0.25">
      <c r="A39" s="1348"/>
      <c r="B39" s="8" t="s">
        <v>581</v>
      </c>
      <c r="C39" s="6">
        <v>26</v>
      </c>
      <c r="D39" s="788">
        <f t="shared" si="13"/>
        <v>0</v>
      </c>
      <c r="E39" s="789">
        <f t="shared" si="47"/>
        <v>0</v>
      </c>
      <c r="F39" s="790">
        <f t="shared" si="47"/>
        <v>0</v>
      </c>
      <c r="G39" s="523">
        <v>0</v>
      </c>
      <c r="H39" s="791">
        <f t="shared" si="14"/>
        <v>0</v>
      </c>
      <c r="I39" s="522">
        <v>0</v>
      </c>
      <c r="J39" s="523">
        <v>0</v>
      </c>
      <c r="K39" s="791">
        <f t="shared" si="15"/>
        <v>0</v>
      </c>
      <c r="L39" s="522">
        <v>0</v>
      </c>
      <c r="M39" s="523">
        <v>0</v>
      </c>
      <c r="N39" s="791">
        <f t="shared" si="16"/>
        <v>0</v>
      </c>
      <c r="O39" s="522">
        <v>0</v>
      </c>
      <c r="P39" s="523">
        <v>0</v>
      </c>
      <c r="Q39" s="791">
        <f t="shared" si="17"/>
        <v>0</v>
      </c>
      <c r="R39" s="522">
        <v>0</v>
      </c>
      <c r="S39" s="523">
        <v>0</v>
      </c>
      <c r="T39" s="791">
        <f t="shared" si="18"/>
        <v>0</v>
      </c>
      <c r="U39" s="522">
        <v>0</v>
      </c>
      <c r="V39" s="521">
        <v>0</v>
      </c>
      <c r="W39" s="791">
        <f t="shared" si="19"/>
        <v>0</v>
      </c>
      <c r="X39" s="522">
        <v>0</v>
      </c>
      <c r="Y39" s="523">
        <v>0</v>
      </c>
      <c r="Z39" s="791">
        <f t="shared" si="20"/>
        <v>0</v>
      </c>
      <c r="AA39" s="522">
        <v>0</v>
      </c>
      <c r="AB39" s="523">
        <v>0</v>
      </c>
      <c r="AC39" s="791">
        <f t="shared" si="21"/>
        <v>0</v>
      </c>
      <c r="AD39" s="522">
        <v>0</v>
      </c>
      <c r="AE39" s="523">
        <v>0</v>
      </c>
      <c r="AF39" s="791">
        <f t="shared" si="22"/>
        <v>0</v>
      </c>
      <c r="AG39" s="522">
        <v>0</v>
      </c>
      <c r="AH39" s="523">
        <v>0</v>
      </c>
      <c r="AI39" s="791">
        <f t="shared" si="23"/>
        <v>0</v>
      </c>
      <c r="AJ39" s="522">
        <v>0</v>
      </c>
      <c r="AK39" s="521">
        <v>0</v>
      </c>
      <c r="AL39" s="791">
        <f t="shared" si="24"/>
        <v>0</v>
      </c>
      <c r="AM39" s="522">
        <v>0</v>
      </c>
      <c r="AN39" s="523">
        <v>0</v>
      </c>
      <c r="AO39" s="791">
        <f t="shared" si="25"/>
        <v>0</v>
      </c>
      <c r="AP39" s="522">
        <v>0</v>
      </c>
      <c r="AQ39" s="523">
        <v>0</v>
      </c>
      <c r="AR39" s="791">
        <f t="shared" si="26"/>
        <v>0</v>
      </c>
      <c r="AS39" s="522">
        <v>0</v>
      </c>
      <c r="AT39" s="523">
        <v>0</v>
      </c>
      <c r="AU39" s="791">
        <f t="shared" si="27"/>
        <v>0</v>
      </c>
      <c r="AV39" s="522">
        <v>0</v>
      </c>
      <c r="AW39" s="523">
        <v>0</v>
      </c>
      <c r="AX39" s="791">
        <f t="shared" si="28"/>
        <v>0</v>
      </c>
      <c r="AY39" s="522">
        <v>0</v>
      </c>
      <c r="AZ39" s="523">
        <v>0</v>
      </c>
      <c r="BA39" s="791">
        <f t="shared" si="29"/>
        <v>0</v>
      </c>
      <c r="BB39" s="522">
        <v>0</v>
      </c>
      <c r="BC39" s="523">
        <v>0</v>
      </c>
      <c r="BD39" s="791">
        <f t="shared" si="30"/>
        <v>0</v>
      </c>
      <c r="BE39" s="522">
        <v>0</v>
      </c>
      <c r="BF39" s="521">
        <v>0</v>
      </c>
      <c r="BG39" s="791">
        <f t="shared" si="31"/>
        <v>0</v>
      </c>
      <c r="BH39" s="522">
        <v>0</v>
      </c>
      <c r="BI39" s="523">
        <v>0</v>
      </c>
      <c r="BJ39" s="791">
        <f t="shared" si="32"/>
        <v>0</v>
      </c>
      <c r="BK39" s="522">
        <v>0</v>
      </c>
      <c r="BL39" s="523">
        <v>0</v>
      </c>
      <c r="BM39" s="791">
        <f t="shared" si="33"/>
        <v>0</v>
      </c>
      <c r="BN39" s="522">
        <v>0</v>
      </c>
      <c r="BO39" s="523">
        <v>0</v>
      </c>
      <c r="BP39" s="791">
        <f t="shared" si="34"/>
        <v>0</v>
      </c>
      <c r="BQ39" s="522">
        <v>0</v>
      </c>
      <c r="BR39" s="521">
        <v>0</v>
      </c>
      <c r="BS39" s="791">
        <f t="shared" si="35"/>
        <v>0</v>
      </c>
      <c r="BT39" s="522">
        <v>0</v>
      </c>
      <c r="BU39" s="523">
        <v>0</v>
      </c>
      <c r="BV39" s="791">
        <f t="shared" si="36"/>
        <v>0</v>
      </c>
      <c r="BW39" s="522">
        <v>0</v>
      </c>
      <c r="BX39" s="521">
        <v>0</v>
      </c>
      <c r="BY39" s="791">
        <f t="shared" si="37"/>
        <v>0</v>
      </c>
      <c r="BZ39" s="522">
        <v>0</v>
      </c>
      <c r="CA39" s="523">
        <v>0</v>
      </c>
      <c r="CB39" s="791">
        <f t="shared" si="38"/>
        <v>0</v>
      </c>
      <c r="CC39" s="522">
        <v>0</v>
      </c>
      <c r="CD39" s="523">
        <v>0</v>
      </c>
      <c r="CE39" s="791">
        <f t="shared" si="39"/>
        <v>0</v>
      </c>
      <c r="CF39" s="522">
        <v>0</v>
      </c>
      <c r="CG39" s="523">
        <v>0</v>
      </c>
      <c r="CH39" s="791">
        <f t="shared" si="40"/>
        <v>0</v>
      </c>
      <c r="CI39" s="522">
        <v>0</v>
      </c>
      <c r="CJ39" s="523">
        <v>0</v>
      </c>
      <c r="CK39" s="791">
        <f t="shared" si="41"/>
        <v>0</v>
      </c>
      <c r="CL39" s="522">
        <v>0</v>
      </c>
      <c r="CM39" s="523">
        <v>0</v>
      </c>
      <c r="CN39" s="791">
        <f t="shared" si="42"/>
        <v>0</v>
      </c>
      <c r="CO39" s="522">
        <v>0</v>
      </c>
      <c r="CP39" s="523">
        <v>0</v>
      </c>
      <c r="CQ39" s="791">
        <f t="shared" si="43"/>
        <v>0</v>
      </c>
      <c r="CR39" s="522">
        <v>0</v>
      </c>
      <c r="CS39" s="523">
        <v>0</v>
      </c>
      <c r="CT39" s="791">
        <f t="shared" si="44"/>
        <v>0</v>
      </c>
      <c r="CU39" s="522">
        <v>0</v>
      </c>
      <c r="CV39" s="523">
        <v>0</v>
      </c>
      <c r="CW39" s="791">
        <f t="shared" si="45"/>
        <v>0</v>
      </c>
      <c r="CX39" s="522">
        <v>0</v>
      </c>
      <c r="CY39" s="523">
        <v>0</v>
      </c>
      <c r="CZ39" s="791">
        <f t="shared" si="46"/>
        <v>0</v>
      </c>
      <c r="DA39" s="522">
        <v>0</v>
      </c>
      <c r="DB39" s="18"/>
      <c r="DC39" s="18"/>
      <c r="DD39" s="18"/>
      <c r="DE39" s="18"/>
      <c r="DF39" s="18"/>
      <c r="DG39" s="18"/>
      <c r="DH39" s="18"/>
      <c r="DI39" s="1308"/>
      <c r="DJ39" s="8" t="s">
        <v>581</v>
      </c>
      <c r="DK39" s="6">
        <v>26</v>
      </c>
      <c r="DL39" s="782">
        <f t="shared" si="3"/>
        <v>0</v>
      </c>
      <c r="DM39" s="783">
        <f t="shared" si="3"/>
        <v>0</v>
      </c>
      <c r="DN39" s="784">
        <f t="shared" si="3"/>
        <v>0</v>
      </c>
      <c r="DO39" s="18"/>
      <c r="DP39" s="18"/>
      <c r="DQ39" s="18"/>
    </row>
    <row r="40" spans="1:121" ht="20.25" customHeight="1" x14ac:dyDescent="0.25">
      <c r="A40" s="1349" t="s">
        <v>48</v>
      </c>
      <c r="B40" s="8" t="s">
        <v>582</v>
      </c>
      <c r="C40" s="6">
        <v>27</v>
      </c>
      <c r="D40" s="788">
        <f t="shared" si="13"/>
        <v>0</v>
      </c>
      <c r="E40" s="789">
        <f t="shared" si="47"/>
        <v>0</v>
      </c>
      <c r="F40" s="790">
        <f t="shared" si="47"/>
        <v>0</v>
      </c>
      <c r="G40" s="523">
        <v>0</v>
      </c>
      <c r="H40" s="791">
        <f t="shared" si="14"/>
        <v>0</v>
      </c>
      <c r="I40" s="522">
        <v>0</v>
      </c>
      <c r="J40" s="523">
        <v>0</v>
      </c>
      <c r="K40" s="791">
        <f t="shared" si="15"/>
        <v>0</v>
      </c>
      <c r="L40" s="522">
        <v>0</v>
      </c>
      <c r="M40" s="523">
        <v>0</v>
      </c>
      <c r="N40" s="791">
        <f t="shared" si="16"/>
        <v>0</v>
      </c>
      <c r="O40" s="522">
        <v>0</v>
      </c>
      <c r="P40" s="523">
        <v>0</v>
      </c>
      <c r="Q40" s="791">
        <f>+P40-R40</f>
        <v>0</v>
      </c>
      <c r="R40" s="522">
        <v>0</v>
      </c>
      <c r="S40" s="523">
        <v>0</v>
      </c>
      <c r="T40" s="791">
        <f>+S40-U40</f>
        <v>0</v>
      </c>
      <c r="U40" s="522">
        <v>0</v>
      </c>
      <c r="V40" s="521">
        <v>0</v>
      </c>
      <c r="W40" s="791">
        <f t="shared" si="19"/>
        <v>0</v>
      </c>
      <c r="X40" s="522">
        <v>0</v>
      </c>
      <c r="Y40" s="523">
        <v>0</v>
      </c>
      <c r="Z40" s="791">
        <f t="shared" si="20"/>
        <v>0</v>
      </c>
      <c r="AA40" s="522">
        <v>0</v>
      </c>
      <c r="AB40" s="523">
        <v>0</v>
      </c>
      <c r="AC40" s="791">
        <f t="shared" si="21"/>
        <v>0</v>
      </c>
      <c r="AD40" s="522">
        <v>0</v>
      </c>
      <c r="AE40" s="523">
        <v>0</v>
      </c>
      <c r="AF40" s="791">
        <f t="shared" si="22"/>
        <v>0</v>
      </c>
      <c r="AG40" s="522">
        <v>0</v>
      </c>
      <c r="AH40" s="523">
        <v>0</v>
      </c>
      <c r="AI40" s="791">
        <f t="shared" si="23"/>
        <v>0</v>
      </c>
      <c r="AJ40" s="522">
        <v>0</v>
      </c>
      <c r="AK40" s="521">
        <v>0</v>
      </c>
      <c r="AL40" s="791">
        <f t="shared" si="24"/>
        <v>0</v>
      </c>
      <c r="AM40" s="522">
        <v>0</v>
      </c>
      <c r="AN40" s="523">
        <v>0</v>
      </c>
      <c r="AO40" s="791">
        <f t="shared" si="25"/>
        <v>0</v>
      </c>
      <c r="AP40" s="522">
        <v>0</v>
      </c>
      <c r="AQ40" s="523">
        <v>0</v>
      </c>
      <c r="AR40" s="791">
        <f t="shared" si="26"/>
        <v>0</v>
      </c>
      <c r="AS40" s="522">
        <v>0</v>
      </c>
      <c r="AT40" s="523">
        <v>0</v>
      </c>
      <c r="AU40" s="791">
        <f t="shared" si="27"/>
        <v>0</v>
      </c>
      <c r="AV40" s="522">
        <v>0</v>
      </c>
      <c r="AW40" s="523">
        <v>0</v>
      </c>
      <c r="AX40" s="791">
        <f t="shared" si="28"/>
        <v>0</v>
      </c>
      <c r="AY40" s="522">
        <v>0</v>
      </c>
      <c r="AZ40" s="523">
        <v>0</v>
      </c>
      <c r="BA40" s="791">
        <f t="shared" si="29"/>
        <v>0</v>
      </c>
      <c r="BB40" s="522">
        <v>0</v>
      </c>
      <c r="BC40" s="523">
        <v>0</v>
      </c>
      <c r="BD40" s="791">
        <f t="shared" si="30"/>
        <v>0</v>
      </c>
      <c r="BE40" s="522">
        <v>0</v>
      </c>
      <c r="BF40" s="521">
        <v>0</v>
      </c>
      <c r="BG40" s="791">
        <f t="shared" si="31"/>
        <v>0</v>
      </c>
      <c r="BH40" s="522">
        <v>0</v>
      </c>
      <c r="BI40" s="523">
        <v>0</v>
      </c>
      <c r="BJ40" s="791">
        <f t="shared" si="32"/>
        <v>0</v>
      </c>
      <c r="BK40" s="522">
        <v>0</v>
      </c>
      <c r="BL40" s="523">
        <v>0</v>
      </c>
      <c r="BM40" s="791">
        <f t="shared" si="33"/>
        <v>0</v>
      </c>
      <c r="BN40" s="522">
        <v>0</v>
      </c>
      <c r="BO40" s="523">
        <v>0</v>
      </c>
      <c r="BP40" s="791">
        <f t="shared" si="34"/>
        <v>0</v>
      </c>
      <c r="BQ40" s="522">
        <v>0</v>
      </c>
      <c r="BR40" s="521">
        <v>0</v>
      </c>
      <c r="BS40" s="791">
        <f t="shared" si="35"/>
        <v>0</v>
      </c>
      <c r="BT40" s="522">
        <v>0</v>
      </c>
      <c r="BU40" s="523">
        <v>0</v>
      </c>
      <c r="BV40" s="791">
        <f t="shared" si="36"/>
        <v>0</v>
      </c>
      <c r="BW40" s="522">
        <v>0</v>
      </c>
      <c r="BX40" s="521">
        <v>0</v>
      </c>
      <c r="BY40" s="791">
        <f t="shared" si="37"/>
        <v>0</v>
      </c>
      <c r="BZ40" s="522">
        <v>0</v>
      </c>
      <c r="CA40" s="523">
        <v>0</v>
      </c>
      <c r="CB40" s="791">
        <f t="shared" si="38"/>
        <v>0</v>
      </c>
      <c r="CC40" s="522">
        <v>0</v>
      </c>
      <c r="CD40" s="523">
        <v>0</v>
      </c>
      <c r="CE40" s="791">
        <f t="shared" si="39"/>
        <v>0</v>
      </c>
      <c r="CF40" s="522">
        <v>0</v>
      </c>
      <c r="CG40" s="523">
        <v>0</v>
      </c>
      <c r="CH40" s="791">
        <f t="shared" si="40"/>
        <v>0</v>
      </c>
      <c r="CI40" s="522">
        <v>0</v>
      </c>
      <c r="CJ40" s="523">
        <v>0</v>
      </c>
      <c r="CK40" s="791">
        <f t="shared" si="41"/>
        <v>0</v>
      </c>
      <c r="CL40" s="522">
        <v>0</v>
      </c>
      <c r="CM40" s="523">
        <v>0</v>
      </c>
      <c r="CN40" s="791">
        <f t="shared" si="42"/>
        <v>0</v>
      </c>
      <c r="CO40" s="522">
        <v>0</v>
      </c>
      <c r="CP40" s="523">
        <v>0</v>
      </c>
      <c r="CQ40" s="791">
        <f t="shared" si="43"/>
        <v>0</v>
      </c>
      <c r="CR40" s="522">
        <v>0</v>
      </c>
      <c r="CS40" s="523">
        <v>0</v>
      </c>
      <c r="CT40" s="791">
        <f t="shared" si="44"/>
        <v>0</v>
      </c>
      <c r="CU40" s="522">
        <v>0</v>
      </c>
      <c r="CV40" s="523">
        <v>0</v>
      </c>
      <c r="CW40" s="791">
        <f t="shared" si="45"/>
        <v>0</v>
      </c>
      <c r="CX40" s="522">
        <v>0</v>
      </c>
      <c r="CY40" s="523">
        <v>0</v>
      </c>
      <c r="CZ40" s="791">
        <f t="shared" si="46"/>
        <v>0</v>
      </c>
      <c r="DA40" s="522">
        <v>0</v>
      </c>
      <c r="DB40" s="18"/>
      <c r="DC40" s="18"/>
      <c r="DD40" s="18"/>
      <c r="DE40" s="18"/>
      <c r="DF40" s="18"/>
      <c r="DG40" s="18"/>
      <c r="DH40" s="18"/>
      <c r="DI40" s="1309" t="s">
        <v>48</v>
      </c>
      <c r="DJ40" s="8" t="s">
        <v>582</v>
      </c>
      <c r="DK40" s="6">
        <v>27</v>
      </c>
      <c r="DL40" s="782">
        <f t="shared" si="3"/>
        <v>0</v>
      </c>
      <c r="DM40" s="783">
        <f t="shared" si="3"/>
        <v>0</v>
      </c>
      <c r="DN40" s="784">
        <f t="shared" si="3"/>
        <v>0</v>
      </c>
      <c r="DO40" s="18"/>
      <c r="DP40" s="18"/>
      <c r="DQ40" s="18"/>
    </row>
    <row r="41" spans="1:121" ht="20.25" customHeight="1" x14ac:dyDescent="0.25">
      <c r="A41" s="1350"/>
      <c r="B41" s="8" t="s">
        <v>583</v>
      </c>
      <c r="C41" s="6">
        <v>28</v>
      </c>
      <c r="D41" s="788">
        <f t="shared" si="13"/>
        <v>0</v>
      </c>
      <c r="E41" s="789">
        <f t="shared" si="47"/>
        <v>0</v>
      </c>
      <c r="F41" s="790">
        <f t="shared" si="47"/>
        <v>0</v>
      </c>
      <c r="G41" s="523">
        <v>0</v>
      </c>
      <c r="H41" s="791">
        <f t="shared" si="14"/>
        <v>0</v>
      </c>
      <c r="I41" s="522">
        <v>0</v>
      </c>
      <c r="J41" s="523">
        <v>0</v>
      </c>
      <c r="K41" s="791">
        <f t="shared" si="15"/>
        <v>0</v>
      </c>
      <c r="L41" s="522">
        <v>0</v>
      </c>
      <c r="M41" s="523">
        <v>0</v>
      </c>
      <c r="N41" s="791">
        <f t="shared" si="16"/>
        <v>0</v>
      </c>
      <c r="O41" s="522">
        <v>0</v>
      </c>
      <c r="P41" s="523">
        <v>0</v>
      </c>
      <c r="Q41" s="791">
        <f t="shared" si="17"/>
        <v>0</v>
      </c>
      <c r="R41" s="522">
        <v>0</v>
      </c>
      <c r="S41" s="523">
        <v>0</v>
      </c>
      <c r="T41" s="791">
        <f t="shared" si="18"/>
        <v>0</v>
      </c>
      <c r="U41" s="522">
        <v>0</v>
      </c>
      <c r="V41" s="521">
        <v>0</v>
      </c>
      <c r="W41" s="791">
        <f t="shared" si="19"/>
        <v>0</v>
      </c>
      <c r="X41" s="522">
        <v>0</v>
      </c>
      <c r="Y41" s="523">
        <v>0</v>
      </c>
      <c r="Z41" s="791">
        <f t="shared" si="20"/>
        <v>0</v>
      </c>
      <c r="AA41" s="522">
        <v>0</v>
      </c>
      <c r="AB41" s="523">
        <v>0</v>
      </c>
      <c r="AC41" s="791">
        <f t="shared" si="21"/>
        <v>0</v>
      </c>
      <c r="AD41" s="522">
        <v>0</v>
      </c>
      <c r="AE41" s="523">
        <v>0</v>
      </c>
      <c r="AF41" s="791">
        <f t="shared" si="22"/>
        <v>0</v>
      </c>
      <c r="AG41" s="522">
        <v>0</v>
      </c>
      <c r="AH41" s="523">
        <v>0</v>
      </c>
      <c r="AI41" s="791">
        <f t="shared" si="23"/>
        <v>0</v>
      </c>
      <c r="AJ41" s="522">
        <v>0</v>
      </c>
      <c r="AK41" s="521">
        <v>0</v>
      </c>
      <c r="AL41" s="791">
        <f t="shared" si="24"/>
        <v>0</v>
      </c>
      <c r="AM41" s="522">
        <v>0</v>
      </c>
      <c r="AN41" s="523">
        <v>0</v>
      </c>
      <c r="AO41" s="791">
        <f t="shared" si="25"/>
        <v>0</v>
      </c>
      <c r="AP41" s="522">
        <v>0</v>
      </c>
      <c r="AQ41" s="523">
        <v>0</v>
      </c>
      <c r="AR41" s="791">
        <f t="shared" si="26"/>
        <v>0</v>
      </c>
      <c r="AS41" s="522">
        <v>0</v>
      </c>
      <c r="AT41" s="523">
        <v>0</v>
      </c>
      <c r="AU41" s="791">
        <f t="shared" si="27"/>
        <v>0</v>
      </c>
      <c r="AV41" s="522">
        <v>0</v>
      </c>
      <c r="AW41" s="523">
        <v>0</v>
      </c>
      <c r="AX41" s="791">
        <f t="shared" si="28"/>
        <v>0</v>
      </c>
      <c r="AY41" s="522">
        <v>0</v>
      </c>
      <c r="AZ41" s="523">
        <v>0</v>
      </c>
      <c r="BA41" s="791">
        <f t="shared" si="29"/>
        <v>0</v>
      </c>
      <c r="BB41" s="522">
        <v>0</v>
      </c>
      <c r="BC41" s="523">
        <v>0</v>
      </c>
      <c r="BD41" s="791">
        <f t="shared" si="30"/>
        <v>0</v>
      </c>
      <c r="BE41" s="522">
        <v>0</v>
      </c>
      <c r="BF41" s="521">
        <v>0</v>
      </c>
      <c r="BG41" s="791">
        <f t="shared" si="31"/>
        <v>0</v>
      </c>
      <c r="BH41" s="522">
        <v>0</v>
      </c>
      <c r="BI41" s="523">
        <v>0</v>
      </c>
      <c r="BJ41" s="791">
        <f t="shared" si="32"/>
        <v>0</v>
      </c>
      <c r="BK41" s="522">
        <v>0</v>
      </c>
      <c r="BL41" s="523">
        <v>0</v>
      </c>
      <c r="BM41" s="791">
        <f t="shared" si="33"/>
        <v>0</v>
      </c>
      <c r="BN41" s="522">
        <v>0</v>
      </c>
      <c r="BO41" s="523">
        <v>0</v>
      </c>
      <c r="BP41" s="791">
        <f t="shared" si="34"/>
        <v>0</v>
      </c>
      <c r="BQ41" s="522">
        <v>0</v>
      </c>
      <c r="BR41" s="521">
        <v>0</v>
      </c>
      <c r="BS41" s="791">
        <f t="shared" si="35"/>
        <v>0</v>
      </c>
      <c r="BT41" s="522">
        <v>0</v>
      </c>
      <c r="BU41" s="523">
        <v>0</v>
      </c>
      <c r="BV41" s="791">
        <f t="shared" si="36"/>
        <v>0</v>
      </c>
      <c r="BW41" s="522">
        <v>0</v>
      </c>
      <c r="BX41" s="521">
        <v>0</v>
      </c>
      <c r="BY41" s="791">
        <f t="shared" si="37"/>
        <v>0</v>
      </c>
      <c r="BZ41" s="522">
        <v>0</v>
      </c>
      <c r="CA41" s="523">
        <v>0</v>
      </c>
      <c r="CB41" s="791">
        <f t="shared" si="38"/>
        <v>0</v>
      </c>
      <c r="CC41" s="522">
        <v>0</v>
      </c>
      <c r="CD41" s="523">
        <v>0</v>
      </c>
      <c r="CE41" s="791">
        <f t="shared" si="39"/>
        <v>0</v>
      </c>
      <c r="CF41" s="522">
        <v>0</v>
      </c>
      <c r="CG41" s="523">
        <v>0</v>
      </c>
      <c r="CH41" s="791">
        <f t="shared" si="40"/>
        <v>0</v>
      </c>
      <c r="CI41" s="522">
        <v>0</v>
      </c>
      <c r="CJ41" s="523">
        <v>0</v>
      </c>
      <c r="CK41" s="791">
        <f t="shared" si="41"/>
        <v>0</v>
      </c>
      <c r="CL41" s="522">
        <v>0</v>
      </c>
      <c r="CM41" s="523">
        <v>0</v>
      </c>
      <c r="CN41" s="791">
        <f t="shared" si="42"/>
        <v>0</v>
      </c>
      <c r="CO41" s="522">
        <v>0</v>
      </c>
      <c r="CP41" s="523">
        <v>0</v>
      </c>
      <c r="CQ41" s="791">
        <f t="shared" si="43"/>
        <v>0</v>
      </c>
      <c r="CR41" s="522">
        <v>0</v>
      </c>
      <c r="CS41" s="523">
        <v>0</v>
      </c>
      <c r="CT41" s="791">
        <f t="shared" si="44"/>
        <v>0</v>
      </c>
      <c r="CU41" s="522">
        <v>0</v>
      </c>
      <c r="CV41" s="523">
        <v>0</v>
      </c>
      <c r="CW41" s="791">
        <f t="shared" si="45"/>
        <v>0</v>
      </c>
      <c r="CX41" s="522">
        <v>0</v>
      </c>
      <c r="CY41" s="523">
        <v>0</v>
      </c>
      <c r="CZ41" s="791">
        <f t="shared" si="46"/>
        <v>0</v>
      </c>
      <c r="DA41" s="522">
        <v>0</v>
      </c>
      <c r="DB41" s="18"/>
      <c r="DC41" s="18"/>
      <c r="DD41" s="18"/>
      <c r="DE41" s="18"/>
      <c r="DF41" s="18"/>
      <c r="DG41" s="18"/>
      <c r="DH41" s="18"/>
      <c r="DI41" s="1310"/>
      <c r="DJ41" s="8" t="s">
        <v>583</v>
      </c>
      <c r="DK41" s="6">
        <v>28</v>
      </c>
      <c r="DL41" s="782">
        <f t="shared" si="3"/>
        <v>0</v>
      </c>
      <c r="DM41" s="783">
        <f t="shared" si="3"/>
        <v>0</v>
      </c>
      <c r="DN41" s="784">
        <f t="shared" si="3"/>
        <v>0</v>
      </c>
      <c r="DO41" s="18"/>
      <c r="DP41" s="18"/>
      <c r="DQ41" s="18"/>
    </row>
    <row r="42" spans="1:121" ht="20.25" customHeight="1" x14ac:dyDescent="0.25">
      <c r="A42" s="1350"/>
      <c r="B42" s="8" t="s">
        <v>584</v>
      </c>
      <c r="C42" s="6">
        <v>29</v>
      </c>
      <c r="D42" s="788">
        <f t="shared" si="13"/>
        <v>0</v>
      </c>
      <c r="E42" s="789">
        <f t="shared" si="47"/>
        <v>0</v>
      </c>
      <c r="F42" s="790">
        <f t="shared" si="47"/>
        <v>0</v>
      </c>
      <c r="G42" s="523">
        <v>0</v>
      </c>
      <c r="H42" s="791">
        <f t="shared" si="14"/>
        <v>0</v>
      </c>
      <c r="I42" s="522">
        <v>0</v>
      </c>
      <c r="J42" s="523">
        <v>0</v>
      </c>
      <c r="K42" s="791">
        <f t="shared" si="15"/>
        <v>0</v>
      </c>
      <c r="L42" s="522">
        <v>0</v>
      </c>
      <c r="M42" s="523">
        <v>0</v>
      </c>
      <c r="N42" s="791">
        <f t="shared" si="16"/>
        <v>0</v>
      </c>
      <c r="O42" s="522">
        <v>0</v>
      </c>
      <c r="P42" s="523">
        <v>0</v>
      </c>
      <c r="Q42" s="791">
        <f t="shared" si="17"/>
        <v>0</v>
      </c>
      <c r="R42" s="522">
        <v>0</v>
      </c>
      <c r="S42" s="523">
        <v>0</v>
      </c>
      <c r="T42" s="791">
        <f t="shared" si="18"/>
        <v>0</v>
      </c>
      <c r="U42" s="522">
        <v>0</v>
      </c>
      <c r="V42" s="521">
        <v>0</v>
      </c>
      <c r="W42" s="791">
        <f t="shared" si="19"/>
        <v>0</v>
      </c>
      <c r="X42" s="522">
        <v>0</v>
      </c>
      <c r="Y42" s="523">
        <v>0</v>
      </c>
      <c r="Z42" s="791">
        <f t="shared" si="20"/>
        <v>0</v>
      </c>
      <c r="AA42" s="522">
        <v>0</v>
      </c>
      <c r="AB42" s="523">
        <v>0</v>
      </c>
      <c r="AC42" s="791">
        <f t="shared" si="21"/>
        <v>0</v>
      </c>
      <c r="AD42" s="522">
        <v>0</v>
      </c>
      <c r="AE42" s="523">
        <v>0</v>
      </c>
      <c r="AF42" s="791">
        <f t="shared" si="22"/>
        <v>0</v>
      </c>
      <c r="AG42" s="522">
        <v>0</v>
      </c>
      <c r="AH42" s="523">
        <v>0</v>
      </c>
      <c r="AI42" s="791">
        <f t="shared" si="23"/>
        <v>0</v>
      </c>
      <c r="AJ42" s="522">
        <v>0</v>
      </c>
      <c r="AK42" s="521">
        <v>0</v>
      </c>
      <c r="AL42" s="791">
        <f t="shared" si="24"/>
        <v>0</v>
      </c>
      <c r="AM42" s="522">
        <v>0</v>
      </c>
      <c r="AN42" s="523">
        <v>0</v>
      </c>
      <c r="AO42" s="791">
        <f t="shared" si="25"/>
        <v>0</v>
      </c>
      <c r="AP42" s="522">
        <v>0</v>
      </c>
      <c r="AQ42" s="523">
        <v>0</v>
      </c>
      <c r="AR42" s="791">
        <f t="shared" si="26"/>
        <v>0</v>
      </c>
      <c r="AS42" s="522">
        <v>0</v>
      </c>
      <c r="AT42" s="523">
        <v>0</v>
      </c>
      <c r="AU42" s="791">
        <f t="shared" si="27"/>
        <v>0</v>
      </c>
      <c r="AV42" s="522">
        <v>0</v>
      </c>
      <c r="AW42" s="523">
        <v>0</v>
      </c>
      <c r="AX42" s="791">
        <f t="shared" si="28"/>
        <v>0</v>
      </c>
      <c r="AY42" s="522">
        <v>0</v>
      </c>
      <c r="AZ42" s="523">
        <v>0</v>
      </c>
      <c r="BA42" s="791">
        <f t="shared" si="29"/>
        <v>0</v>
      </c>
      <c r="BB42" s="522">
        <v>0</v>
      </c>
      <c r="BC42" s="523">
        <v>0</v>
      </c>
      <c r="BD42" s="791">
        <f t="shared" si="30"/>
        <v>0</v>
      </c>
      <c r="BE42" s="522">
        <v>0</v>
      </c>
      <c r="BF42" s="521">
        <v>0</v>
      </c>
      <c r="BG42" s="791">
        <f t="shared" si="31"/>
        <v>0</v>
      </c>
      <c r="BH42" s="522">
        <v>0</v>
      </c>
      <c r="BI42" s="523">
        <v>0</v>
      </c>
      <c r="BJ42" s="791">
        <f t="shared" si="32"/>
        <v>0</v>
      </c>
      <c r="BK42" s="522">
        <v>0</v>
      </c>
      <c r="BL42" s="523">
        <v>0</v>
      </c>
      <c r="BM42" s="791">
        <f t="shared" si="33"/>
        <v>0</v>
      </c>
      <c r="BN42" s="522">
        <v>0</v>
      </c>
      <c r="BO42" s="523">
        <v>0</v>
      </c>
      <c r="BP42" s="791">
        <f t="shared" si="34"/>
        <v>0</v>
      </c>
      <c r="BQ42" s="522">
        <v>0</v>
      </c>
      <c r="BR42" s="521">
        <v>0</v>
      </c>
      <c r="BS42" s="791">
        <f t="shared" si="35"/>
        <v>0</v>
      </c>
      <c r="BT42" s="522">
        <v>0</v>
      </c>
      <c r="BU42" s="523">
        <v>0</v>
      </c>
      <c r="BV42" s="791">
        <f t="shared" si="36"/>
        <v>0</v>
      </c>
      <c r="BW42" s="522">
        <v>0</v>
      </c>
      <c r="BX42" s="521">
        <v>0</v>
      </c>
      <c r="BY42" s="791">
        <f t="shared" si="37"/>
        <v>0</v>
      </c>
      <c r="BZ42" s="522">
        <v>0</v>
      </c>
      <c r="CA42" s="523">
        <v>0</v>
      </c>
      <c r="CB42" s="791">
        <f t="shared" si="38"/>
        <v>0</v>
      </c>
      <c r="CC42" s="522">
        <v>0</v>
      </c>
      <c r="CD42" s="523">
        <v>0</v>
      </c>
      <c r="CE42" s="791">
        <f t="shared" si="39"/>
        <v>0</v>
      </c>
      <c r="CF42" s="522">
        <v>0</v>
      </c>
      <c r="CG42" s="523">
        <v>0</v>
      </c>
      <c r="CH42" s="791">
        <f t="shared" si="40"/>
        <v>0</v>
      </c>
      <c r="CI42" s="522">
        <v>0</v>
      </c>
      <c r="CJ42" s="523">
        <v>0</v>
      </c>
      <c r="CK42" s="791">
        <f t="shared" si="41"/>
        <v>0</v>
      </c>
      <c r="CL42" s="522">
        <v>0</v>
      </c>
      <c r="CM42" s="523">
        <v>0</v>
      </c>
      <c r="CN42" s="791">
        <f t="shared" si="42"/>
        <v>0</v>
      </c>
      <c r="CO42" s="522">
        <v>0</v>
      </c>
      <c r="CP42" s="523">
        <v>0</v>
      </c>
      <c r="CQ42" s="791">
        <f t="shared" si="43"/>
        <v>0</v>
      </c>
      <c r="CR42" s="522">
        <v>0</v>
      </c>
      <c r="CS42" s="523">
        <v>0</v>
      </c>
      <c r="CT42" s="791">
        <f t="shared" si="44"/>
        <v>0</v>
      </c>
      <c r="CU42" s="522">
        <v>0</v>
      </c>
      <c r="CV42" s="523">
        <v>0</v>
      </c>
      <c r="CW42" s="791">
        <f t="shared" si="45"/>
        <v>0</v>
      </c>
      <c r="CX42" s="522">
        <v>0</v>
      </c>
      <c r="CY42" s="523">
        <v>0</v>
      </c>
      <c r="CZ42" s="791">
        <f t="shared" si="46"/>
        <v>0</v>
      </c>
      <c r="DA42" s="522">
        <v>0</v>
      </c>
      <c r="DB42" s="18"/>
      <c r="DC42" s="18"/>
      <c r="DD42" s="18"/>
      <c r="DE42" s="18"/>
      <c r="DF42" s="18"/>
      <c r="DG42" s="18"/>
      <c r="DH42" s="18"/>
      <c r="DI42" s="1310"/>
      <c r="DJ42" s="8" t="s">
        <v>584</v>
      </c>
      <c r="DK42" s="6">
        <v>29</v>
      </c>
      <c r="DL42" s="782">
        <f t="shared" si="3"/>
        <v>0</v>
      </c>
      <c r="DM42" s="783">
        <f t="shared" si="3"/>
        <v>0</v>
      </c>
      <c r="DN42" s="784">
        <f t="shared" si="3"/>
        <v>0</v>
      </c>
      <c r="DO42" s="18"/>
      <c r="DP42" s="18"/>
      <c r="DQ42" s="18"/>
    </row>
    <row r="43" spans="1:121" ht="20.25" customHeight="1" x14ac:dyDescent="0.25">
      <c r="A43" s="1350"/>
      <c r="B43" s="8" t="s">
        <v>585</v>
      </c>
      <c r="C43" s="6">
        <v>30</v>
      </c>
      <c r="D43" s="788">
        <f t="shared" si="13"/>
        <v>0</v>
      </c>
      <c r="E43" s="789">
        <f t="shared" si="47"/>
        <v>0</v>
      </c>
      <c r="F43" s="790">
        <f t="shared" si="47"/>
        <v>0</v>
      </c>
      <c r="G43" s="523">
        <v>0</v>
      </c>
      <c r="H43" s="791">
        <f t="shared" si="14"/>
        <v>0</v>
      </c>
      <c r="I43" s="522">
        <v>0</v>
      </c>
      <c r="J43" s="523">
        <v>0</v>
      </c>
      <c r="K43" s="791">
        <f t="shared" si="15"/>
        <v>0</v>
      </c>
      <c r="L43" s="522">
        <v>0</v>
      </c>
      <c r="M43" s="523">
        <v>0</v>
      </c>
      <c r="N43" s="791">
        <f t="shared" si="16"/>
        <v>0</v>
      </c>
      <c r="O43" s="522">
        <v>0</v>
      </c>
      <c r="P43" s="523">
        <v>0</v>
      </c>
      <c r="Q43" s="791">
        <f t="shared" si="17"/>
        <v>0</v>
      </c>
      <c r="R43" s="522">
        <v>0</v>
      </c>
      <c r="S43" s="523">
        <v>0</v>
      </c>
      <c r="T43" s="791">
        <f t="shared" si="18"/>
        <v>0</v>
      </c>
      <c r="U43" s="522">
        <v>0</v>
      </c>
      <c r="V43" s="521">
        <v>0</v>
      </c>
      <c r="W43" s="791">
        <f t="shared" si="19"/>
        <v>0</v>
      </c>
      <c r="X43" s="522">
        <v>0</v>
      </c>
      <c r="Y43" s="523">
        <v>0</v>
      </c>
      <c r="Z43" s="791">
        <f t="shared" si="20"/>
        <v>0</v>
      </c>
      <c r="AA43" s="522">
        <v>0</v>
      </c>
      <c r="AB43" s="523">
        <v>0</v>
      </c>
      <c r="AC43" s="791">
        <f t="shared" si="21"/>
        <v>0</v>
      </c>
      <c r="AD43" s="522">
        <v>0</v>
      </c>
      <c r="AE43" s="523">
        <v>0</v>
      </c>
      <c r="AF43" s="791">
        <f t="shared" si="22"/>
        <v>0</v>
      </c>
      <c r="AG43" s="522">
        <v>0</v>
      </c>
      <c r="AH43" s="523">
        <v>0</v>
      </c>
      <c r="AI43" s="791">
        <f t="shared" si="23"/>
        <v>0</v>
      </c>
      <c r="AJ43" s="522">
        <v>0</v>
      </c>
      <c r="AK43" s="521">
        <v>0</v>
      </c>
      <c r="AL43" s="791">
        <f t="shared" si="24"/>
        <v>0</v>
      </c>
      <c r="AM43" s="522">
        <v>0</v>
      </c>
      <c r="AN43" s="523">
        <v>0</v>
      </c>
      <c r="AO43" s="791">
        <f t="shared" si="25"/>
        <v>0</v>
      </c>
      <c r="AP43" s="522">
        <v>0</v>
      </c>
      <c r="AQ43" s="523">
        <v>0</v>
      </c>
      <c r="AR43" s="791">
        <f t="shared" si="26"/>
        <v>0</v>
      </c>
      <c r="AS43" s="522">
        <v>0</v>
      </c>
      <c r="AT43" s="523">
        <v>0</v>
      </c>
      <c r="AU43" s="791">
        <f t="shared" si="27"/>
        <v>0</v>
      </c>
      <c r="AV43" s="522">
        <v>0</v>
      </c>
      <c r="AW43" s="523">
        <v>0</v>
      </c>
      <c r="AX43" s="791">
        <f t="shared" si="28"/>
        <v>0</v>
      </c>
      <c r="AY43" s="522">
        <v>0</v>
      </c>
      <c r="AZ43" s="523">
        <v>0</v>
      </c>
      <c r="BA43" s="791">
        <f t="shared" si="29"/>
        <v>0</v>
      </c>
      <c r="BB43" s="522">
        <v>0</v>
      </c>
      <c r="BC43" s="523">
        <v>0</v>
      </c>
      <c r="BD43" s="791">
        <f t="shared" si="30"/>
        <v>0</v>
      </c>
      <c r="BE43" s="522">
        <v>0</v>
      </c>
      <c r="BF43" s="521">
        <v>0</v>
      </c>
      <c r="BG43" s="791">
        <f t="shared" si="31"/>
        <v>0</v>
      </c>
      <c r="BH43" s="522">
        <v>0</v>
      </c>
      <c r="BI43" s="523">
        <v>0</v>
      </c>
      <c r="BJ43" s="791">
        <f t="shared" si="32"/>
        <v>0</v>
      </c>
      <c r="BK43" s="522">
        <v>0</v>
      </c>
      <c r="BL43" s="523">
        <v>0</v>
      </c>
      <c r="BM43" s="791">
        <f t="shared" si="33"/>
        <v>0</v>
      </c>
      <c r="BN43" s="522">
        <v>0</v>
      </c>
      <c r="BO43" s="523">
        <v>0</v>
      </c>
      <c r="BP43" s="791">
        <f t="shared" si="34"/>
        <v>0</v>
      </c>
      <c r="BQ43" s="522">
        <v>0</v>
      </c>
      <c r="BR43" s="521">
        <v>0</v>
      </c>
      <c r="BS43" s="791">
        <f t="shared" si="35"/>
        <v>0</v>
      </c>
      <c r="BT43" s="522">
        <v>0</v>
      </c>
      <c r="BU43" s="523">
        <v>0</v>
      </c>
      <c r="BV43" s="791">
        <f t="shared" si="36"/>
        <v>0</v>
      </c>
      <c r="BW43" s="522">
        <v>0</v>
      </c>
      <c r="BX43" s="521">
        <v>0</v>
      </c>
      <c r="BY43" s="791">
        <f t="shared" si="37"/>
        <v>0</v>
      </c>
      <c r="BZ43" s="522">
        <v>0</v>
      </c>
      <c r="CA43" s="523">
        <v>0</v>
      </c>
      <c r="CB43" s="791">
        <f t="shared" si="38"/>
        <v>0</v>
      </c>
      <c r="CC43" s="522">
        <v>0</v>
      </c>
      <c r="CD43" s="523">
        <v>0</v>
      </c>
      <c r="CE43" s="791">
        <f t="shared" si="39"/>
        <v>0</v>
      </c>
      <c r="CF43" s="522">
        <v>0</v>
      </c>
      <c r="CG43" s="523">
        <v>0</v>
      </c>
      <c r="CH43" s="791">
        <f t="shared" si="40"/>
        <v>0</v>
      </c>
      <c r="CI43" s="522">
        <v>0</v>
      </c>
      <c r="CJ43" s="523">
        <v>0</v>
      </c>
      <c r="CK43" s="791">
        <f t="shared" si="41"/>
        <v>0</v>
      </c>
      <c r="CL43" s="522">
        <v>0</v>
      </c>
      <c r="CM43" s="523">
        <v>0</v>
      </c>
      <c r="CN43" s="791">
        <f t="shared" si="42"/>
        <v>0</v>
      </c>
      <c r="CO43" s="522">
        <v>0</v>
      </c>
      <c r="CP43" s="523">
        <v>0</v>
      </c>
      <c r="CQ43" s="791">
        <f t="shared" si="43"/>
        <v>0</v>
      </c>
      <c r="CR43" s="522">
        <v>0</v>
      </c>
      <c r="CS43" s="523">
        <v>0</v>
      </c>
      <c r="CT43" s="791">
        <f t="shared" si="44"/>
        <v>0</v>
      </c>
      <c r="CU43" s="522">
        <v>0</v>
      </c>
      <c r="CV43" s="523">
        <v>0</v>
      </c>
      <c r="CW43" s="791">
        <f t="shared" si="45"/>
        <v>0</v>
      </c>
      <c r="CX43" s="522">
        <v>0</v>
      </c>
      <c r="CY43" s="523">
        <v>0</v>
      </c>
      <c r="CZ43" s="791">
        <f t="shared" si="46"/>
        <v>0</v>
      </c>
      <c r="DA43" s="522">
        <v>0</v>
      </c>
      <c r="DB43" s="18"/>
      <c r="DC43" s="18"/>
      <c r="DD43" s="18"/>
      <c r="DE43" s="18"/>
      <c r="DF43" s="18"/>
      <c r="DG43" s="18"/>
      <c r="DH43" s="18"/>
      <c r="DI43" s="1310"/>
      <c r="DJ43" s="8" t="s">
        <v>585</v>
      </c>
      <c r="DK43" s="6">
        <v>30</v>
      </c>
      <c r="DL43" s="782">
        <f t="shared" si="3"/>
        <v>0</v>
      </c>
      <c r="DM43" s="783">
        <f t="shared" si="3"/>
        <v>0</v>
      </c>
      <c r="DN43" s="784">
        <f t="shared" si="3"/>
        <v>0</v>
      </c>
      <c r="DO43" s="18"/>
      <c r="DP43" s="18"/>
      <c r="DQ43" s="18"/>
    </row>
    <row r="44" spans="1:121" ht="20.25" customHeight="1" x14ac:dyDescent="0.25">
      <c r="A44" s="1350"/>
      <c r="B44" s="8" t="s">
        <v>586</v>
      </c>
      <c r="C44" s="6">
        <v>31</v>
      </c>
      <c r="D44" s="788">
        <f t="shared" si="13"/>
        <v>0</v>
      </c>
      <c r="E44" s="789">
        <f t="shared" si="47"/>
        <v>0</v>
      </c>
      <c r="F44" s="790">
        <f t="shared" si="47"/>
        <v>0</v>
      </c>
      <c r="G44" s="523">
        <v>0</v>
      </c>
      <c r="H44" s="791">
        <f t="shared" si="14"/>
        <v>0</v>
      </c>
      <c r="I44" s="522">
        <v>0</v>
      </c>
      <c r="J44" s="523">
        <v>0</v>
      </c>
      <c r="K44" s="791">
        <f t="shared" si="15"/>
        <v>0</v>
      </c>
      <c r="L44" s="522">
        <v>0</v>
      </c>
      <c r="M44" s="523">
        <v>0</v>
      </c>
      <c r="N44" s="791">
        <f t="shared" si="16"/>
        <v>0</v>
      </c>
      <c r="O44" s="522">
        <v>0</v>
      </c>
      <c r="P44" s="523">
        <v>0</v>
      </c>
      <c r="Q44" s="791">
        <f t="shared" si="17"/>
        <v>0</v>
      </c>
      <c r="R44" s="522">
        <v>0</v>
      </c>
      <c r="S44" s="523">
        <v>0</v>
      </c>
      <c r="T44" s="791">
        <f t="shared" si="18"/>
        <v>0</v>
      </c>
      <c r="U44" s="522">
        <v>0</v>
      </c>
      <c r="V44" s="521">
        <v>0</v>
      </c>
      <c r="W44" s="791">
        <f t="shared" si="19"/>
        <v>0</v>
      </c>
      <c r="X44" s="522">
        <v>0</v>
      </c>
      <c r="Y44" s="523">
        <v>0</v>
      </c>
      <c r="Z44" s="791">
        <f t="shared" si="20"/>
        <v>0</v>
      </c>
      <c r="AA44" s="522">
        <v>0</v>
      </c>
      <c r="AB44" s="523">
        <v>0</v>
      </c>
      <c r="AC44" s="791">
        <f t="shared" si="21"/>
        <v>0</v>
      </c>
      <c r="AD44" s="522">
        <v>0</v>
      </c>
      <c r="AE44" s="523">
        <v>0</v>
      </c>
      <c r="AF44" s="791">
        <f t="shared" si="22"/>
        <v>0</v>
      </c>
      <c r="AG44" s="522">
        <v>0</v>
      </c>
      <c r="AH44" s="523">
        <v>0</v>
      </c>
      <c r="AI44" s="791">
        <f t="shared" si="23"/>
        <v>0</v>
      </c>
      <c r="AJ44" s="522">
        <v>0</v>
      </c>
      <c r="AK44" s="521">
        <v>0</v>
      </c>
      <c r="AL44" s="791">
        <f t="shared" si="24"/>
        <v>0</v>
      </c>
      <c r="AM44" s="522">
        <v>0</v>
      </c>
      <c r="AN44" s="523">
        <v>0</v>
      </c>
      <c r="AO44" s="791">
        <f t="shared" si="25"/>
        <v>0</v>
      </c>
      <c r="AP44" s="522">
        <v>0</v>
      </c>
      <c r="AQ44" s="523">
        <v>0</v>
      </c>
      <c r="AR44" s="791">
        <f t="shared" si="26"/>
        <v>0</v>
      </c>
      <c r="AS44" s="522">
        <v>0</v>
      </c>
      <c r="AT44" s="523">
        <v>0</v>
      </c>
      <c r="AU44" s="791">
        <f t="shared" si="27"/>
        <v>0</v>
      </c>
      <c r="AV44" s="522">
        <v>0</v>
      </c>
      <c r="AW44" s="523">
        <v>0</v>
      </c>
      <c r="AX44" s="791">
        <f t="shared" si="28"/>
        <v>0</v>
      </c>
      <c r="AY44" s="522">
        <v>0</v>
      </c>
      <c r="AZ44" s="523">
        <v>0</v>
      </c>
      <c r="BA44" s="791">
        <f t="shared" si="29"/>
        <v>0</v>
      </c>
      <c r="BB44" s="522">
        <v>0</v>
      </c>
      <c r="BC44" s="523">
        <v>0</v>
      </c>
      <c r="BD44" s="791">
        <f t="shared" si="30"/>
        <v>0</v>
      </c>
      <c r="BE44" s="522">
        <v>0</v>
      </c>
      <c r="BF44" s="521">
        <v>0</v>
      </c>
      <c r="BG44" s="791">
        <f t="shared" si="31"/>
        <v>0</v>
      </c>
      <c r="BH44" s="522">
        <v>0</v>
      </c>
      <c r="BI44" s="523">
        <v>0</v>
      </c>
      <c r="BJ44" s="791">
        <f t="shared" si="32"/>
        <v>0</v>
      </c>
      <c r="BK44" s="522">
        <v>0</v>
      </c>
      <c r="BL44" s="523">
        <v>0</v>
      </c>
      <c r="BM44" s="791">
        <f t="shared" si="33"/>
        <v>0</v>
      </c>
      <c r="BN44" s="522">
        <v>0</v>
      </c>
      <c r="BO44" s="523">
        <v>0</v>
      </c>
      <c r="BP44" s="791">
        <f t="shared" si="34"/>
        <v>0</v>
      </c>
      <c r="BQ44" s="522">
        <v>0</v>
      </c>
      <c r="BR44" s="521">
        <v>0</v>
      </c>
      <c r="BS44" s="791">
        <f t="shared" si="35"/>
        <v>0</v>
      </c>
      <c r="BT44" s="522">
        <v>0</v>
      </c>
      <c r="BU44" s="523">
        <v>0</v>
      </c>
      <c r="BV44" s="791">
        <f t="shared" si="36"/>
        <v>0</v>
      </c>
      <c r="BW44" s="522">
        <v>0</v>
      </c>
      <c r="BX44" s="521">
        <v>0</v>
      </c>
      <c r="BY44" s="791">
        <f t="shared" si="37"/>
        <v>0</v>
      </c>
      <c r="BZ44" s="522">
        <v>0</v>
      </c>
      <c r="CA44" s="523">
        <v>0</v>
      </c>
      <c r="CB44" s="791">
        <f t="shared" si="38"/>
        <v>0</v>
      </c>
      <c r="CC44" s="522">
        <v>0</v>
      </c>
      <c r="CD44" s="523">
        <v>0</v>
      </c>
      <c r="CE44" s="791">
        <f t="shared" si="39"/>
        <v>0</v>
      </c>
      <c r="CF44" s="522">
        <v>0</v>
      </c>
      <c r="CG44" s="523">
        <v>0</v>
      </c>
      <c r="CH44" s="791">
        <f t="shared" si="40"/>
        <v>0</v>
      </c>
      <c r="CI44" s="522">
        <v>0</v>
      </c>
      <c r="CJ44" s="523">
        <v>0</v>
      </c>
      <c r="CK44" s="791">
        <f t="shared" si="41"/>
        <v>0</v>
      </c>
      <c r="CL44" s="522">
        <v>0</v>
      </c>
      <c r="CM44" s="523">
        <v>0</v>
      </c>
      <c r="CN44" s="791">
        <f t="shared" si="42"/>
        <v>0</v>
      </c>
      <c r="CO44" s="522">
        <v>0</v>
      </c>
      <c r="CP44" s="523">
        <v>0</v>
      </c>
      <c r="CQ44" s="791">
        <f t="shared" si="43"/>
        <v>0</v>
      </c>
      <c r="CR44" s="522">
        <v>0</v>
      </c>
      <c r="CS44" s="523">
        <v>0</v>
      </c>
      <c r="CT44" s="791">
        <f t="shared" si="44"/>
        <v>0</v>
      </c>
      <c r="CU44" s="522">
        <v>0</v>
      </c>
      <c r="CV44" s="523">
        <v>0</v>
      </c>
      <c r="CW44" s="791">
        <f t="shared" si="45"/>
        <v>0</v>
      </c>
      <c r="CX44" s="522">
        <v>0</v>
      </c>
      <c r="CY44" s="523">
        <v>0</v>
      </c>
      <c r="CZ44" s="791">
        <f t="shared" si="46"/>
        <v>0</v>
      </c>
      <c r="DA44" s="522">
        <v>0</v>
      </c>
      <c r="DB44" s="18"/>
      <c r="DC44" s="18"/>
      <c r="DD44" s="18"/>
      <c r="DE44" s="18"/>
      <c r="DF44" s="18"/>
      <c r="DG44" s="18"/>
      <c r="DH44" s="18"/>
      <c r="DI44" s="1310"/>
      <c r="DJ44" s="8" t="s">
        <v>586</v>
      </c>
      <c r="DK44" s="6">
        <v>31</v>
      </c>
      <c r="DL44" s="782">
        <f t="shared" si="3"/>
        <v>0</v>
      </c>
      <c r="DM44" s="783">
        <f t="shared" si="3"/>
        <v>0</v>
      </c>
      <c r="DN44" s="784">
        <f t="shared" si="3"/>
        <v>0</v>
      </c>
      <c r="DO44" s="18"/>
      <c r="DP44" s="18"/>
      <c r="DQ44" s="18"/>
    </row>
    <row r="45" spans="1:121" ht="20.25" customHeight="1" x14ac:dyDescent="0.25">
      <c r="A45" s="1350"/>
      <c r="B45" s="8" t="s">
        <v>587</v>
      </c>
      <c r="C45" s="6">
        <v>32</v>
      </c>
      <c r="D45" s="788">
        <f t="shared" si="13"/>
        <v>0</v>
      </c>
      <c r="E45" s="789">
        <f t="shared" si="47"/>
        <v>0</v>
      </c>
      <c r="F45" s="790">
        <f t="shared" si="47"/>
        <v>0</v>
      </c>
      <c r="G45" s="523">
        <v>0</v>
      </c>
      <c r="H45" s="791">
        <f t="shared" si="14"/>
        <v>0</v>
      </c>
      <c r="I45" s="522">
        <v>0</v>
      </c>
      <c r="J45" s="523">
        <v>0</v>
      </c>
      <c r="K45" s="791">
        <f t="shared" si="15"/>
        <v>0</v>
      </c>
      <c r="L45" s="522">
        <v>0</v>
      </c>
      <c r="M45" s="523">
        <v>0</v>
      </c>
      <c r="N45" s="791">
        <f t="shared" si="16"/>
        <v>0</v>
      </c>
      <c r="O45" s="522">
        <v>0</v>
      </c>
      <c r="P45" s="523">
        <v>0</v>
      </c>
      <c r="Q45" s="791">
        <f t="shared" si="17"/>
        <v>0</v>
      </c>
      <c r="R45" s="522">
        <v>0</v>
      </c>
      <c r="S45" s="523">
        <v>0</v>
      </c>
      <c r="T45" s="791">
        <f t="shared" si="18"/>
        <v>0</v>
      </c>
      <c r="U45" s="522">
        <v>0</v>
      </c>
      <c r="V45" s="521">
        <v>0</v>
      </c>
      <c r="W45" s="791">
        <f t="shared" si="19"/>
        <v>0</v>
      </c>
      <c r="X45" s="522">
        <v>0</v>
      </c>
      <c r="Y45" s="523">
        <v>0</v>
      </c>
      <c r="Z45" s="791">
        <f t="shared" si="20"/>
        <v>0</v>
      </c>
      <c r="AA45" s="522">
        <v>0</v>
      </c>
      <c r="AB45" s="523">
        <v>0</v>
      </c>
      <c r="AC45" s="791">
        <f t="shared" si="21"/>
        <v>0</v>
      </c>
      <c r="AD45" s="522">
        <v>0</v>
      </c>
      <c r="AE45" s="523">
        <v>0</v>
      </c>
      <c r="AF45" s="791">
        <f t="shared" si="22"/>
        <v>0</v>
      </c>
      <c r="AG45" s="522">
        <v>0</v>
      </c>
      <c r="AH45" s="523">
        <v>0</v>
      </c>
      <c r="AI45" s="791">
        <f t="shared" si="23"/>
        <v>0</v>
      </c>
      <c r="AJ45" s="522">
        <v>0</v>
      </c>
      <c r="AK45" s="521">
        <v>0</v>
      </c>
      <c r="AL45" s="791">
        <f t="shared" si="24"/>
        <v>0</v>
      </c>
      <c r="AM45" s="522">
        <v>0</v>
      </c>
      <c r="AN45" s="523">
        <v>0</v>
      </c>
      <c r="AO45" s="791">
        <f t="shared" si="25"/>
        <v>0</v>
      </c>
      <c r="AP45" s="522">
        <v>0</v>
      </c>
      <c r="AQ45" s="523">
        <v>0</v>
      </c>
      <c r="AR45" s="791">
        <f t="shared" si="26"/>
        <v>0</v>
      </c>
      <c r="AS45" s="522">
        <v>0</v>
      </c>
      <c r="AT45" s="523">
        <v>0</v>
      </c>
      <c r="AU45" s="791">
        <f t="shared" si="27"/>
        <v>0</v>
      </c>
      <c r="AV45" s="522">
        <v>0</v>
      </c>
      <c r="AW45" s="523">
        <v>0</v>
      </c>
      <c r="AX45" s="791">
        <f t="shared" si="28"/>
        <v>0</v>
      </c>
      <c r="AY45" s="522">
        <v>0</v>
      </c>
      <c r="AZ45" s="523">
        <v>0</v>
      </c>
      <c r="BA45" s="791">
        <f t="shared" si="29"/>
        <v>0</v>
      </c>
      <c r="BB45" s="522">
        <v>0</v>
      </c>
      <c r="BC45" s="523">
        <v>0</v>
      </c>
      <c r="BD45" s="791">
        <f t="shared" si="30"/>
        <v>0</v>
      </c>
      <c r="BE45" s="522">
        <v>0</v>
      </c>
      <c r="BF45" s="521">
        <v>0</v>
      </c>
      <c r="BG45" s="791">
        <f t="shared" si="31"/>
        <v>0</v>
      </c>
      <c r="BH45" s="522">
        <v>0</v>
      </c>
      <c r="BI45" s="523">
        <v>0</v>
      </c>
      <c r="BJ45" s="791">
        <f t="shared" si="32"/>
        <v>0</v>
      </c>
      <c r="BK45" s="522">
        <v>0</v>
      </c>
      <c r="BL45" s="523">
        <v>0</v>
      </c>
      <c r="BM45" s="791">
        <f t="shared" si="33"/>
        <v>0</v>
      </c>
      <c r="BN45" s="522">
        <v>0</v>
      </c>
      <c r="BO45" s="523">
        <v>0</v>
      </c>
      <c r="BP45" s="791">
        <f t="shared" si="34"/>
        <v>0</v>
      </c>
      <c r="BQ45" s="522">
        <v>0</v>
      </c>
      <c r="BR45" s="521">
        <v>0</v>
      </c>
      <c r="BS45" s="791">
        <f t="shared" si="35"/>
        <v>0</v>
      </c>
      <c r="BT45" s="522">
        <v>0</v>
      </c>
      <c r="BU45" s="523">
        <v>0</v>
      </c>
      <c r="BV45" s="791">
        <f t="shared" si="36"/>
        <v>0</v>
      </c>
      <c r="BW45" s="522">
        <v>0</v>
      </c>
      <c r="BX45" s="521">
        <v>0</v>
      </c>
      <c r="BY45" s="791">
        <f t="shared" si="37"/>
        <v>0</v>
      </c>
      <c r="BZ45" s="522">
        <v>0</v>
      </c>
      <c r="CA45" s="523">
        <v>0</v>
      </c>
      <c r="CB45" s="791">
        <f t="shared" si="38"/>
        <v>0</v>
      </c>
      <c r="CC45" s="522">
        <v>0</v>
      </c>
      <c r="CD45" s="523">
        <v>0</v>
      </c>
      <c r="CE45" s="791">
        <f t="shared" si="39"/>
        <v>0</v>
      </c>
      <c r="CF45" s="522">
        <v>0</v>
      </c>
      <c r="CG45" s="523">
        <v>0</v>
      </c>
      <c r="CH45" s="791">
        <f t="shared" si="40"/>
        <v>0</v>
      </c>
      <c r="CI45" s="522">
        <v>0</v>
      </c>
      <c r="CJ45" s="523">
        <v>0</v>
      </c>
      <c r="CK45" s="791">
        <f t="shared" si="41"/>
        <v>0</v>
      </c>
      <c r="CL45" s="522">
        <v>0</v>
      </c>
      <c r="CM45" s="523">
        <v>0</v>
      </c>
      <c r="CN45" s="791">
        <f t="shared" si="42"/>
        <v>0</v>
      </c>
      <c r="CO45" s="522">
        <v>0</v>
      </c>
      <c r="CP45" s="523">
        <v>0</v>
      </c>
      <c r="CQ45" s="791">
        <f t="shared" si="43"/>
        <v>0</v>
      </c>
      <c r="CR45" s="522">
        <v>0</v>
      </c>
      <c r="CS45" s="523">
        <v>0</v>
      </c>
      <c r="CT45" s="791">
        <f t="shared" si="44"/>
        <v>0</v>
      </c>
      <c r="CU45" s="522">
        <v>0</v>
      </c>
      <c r="CV45" s="523">
        <v>0</v>
      </c>
      <c r="CW45" s="791">
        <f t="shared" si="45"/>
        <v>0</v>
      </c>
      <c r="CX45" s="522">
        <v>0</v>
      </c>
      <c r="CY45" s="523">
        <v>0</v>
      </c>
      <c r="CZ45" s="791">
        <f t="shared" si="46"/>
        <v>0</v>
      </c>
      <c r="DA45" s="522">
        <v>0</v>
      </c>
      <c r="DB45" s="18"/>
      <c r="DC45" s="18"/>
      <c r="DD45" s="18"/>
      <c r="DE45" s="18"/>
      <c r="DF45" s="18"/>
      <c r="DG45" s="18"/>
      <c r="DH45" s="18"/>
      <c r="DI45" s="1310"/>
      <c r="DJ45" s="8" t="s">
        <v>587</v>
      </c>
      <c r="DK45" s="6">
        <v>32</v>
      </c>
      <c r="DL45" s="782">
        <f t="shared" si="3"/>
        <v>0</v>
      </c>
      <c r="DM45" s="783">
        <f t="shared" si="3"/>
        <v>0</v>
      </c>
      <c r="DN45" s="784">
        <f t="shared" si="3"/>
        <v>0</v>
      </c>
      <c r="DO45" s="18"/>
      <c r="DP45" s="18"/>
      <c r="DQ45" s="18"/>
    </row>
    <row r="46" spans="1:121" ht="20.25" customHeight="1" thickBot="1" x14ac:dyDescent="0.3">
      <c r="A46" s="1351"/>
      <c r="B46" s="525" t="s">
        <v>588</v>
      </c>
      <c r="C46" s="526">
        <v>33</v>
      </c>
      <c r="D46" s="792">
        <f t="shared" si="13"/>
        <v>0</v>
      </c>
      <c r="E46" s="793">
        <f t="shared" si="47"/>
        <v>0</v>
      </c>
      <c r="F46" s="802">
        <f t="shared" si="47"/>
        <v>0</v>
      </c>
      <c r="G46" s="527">
        <v>0</v>
      </c>
      <c r="H46" s="795">
        <f t="shared" si="14"/>
        <v>0</v>
      </c>
      <c r="I46" s="529">
        <v>0</v>
      </c>
      <c r="J46" s="527">
        <v>0</v>
      </c>
      <c r="K46" s="795">
        <f t="shared" si="15"/>
        <v>0</v>
      </c>
      <c r="L46" s="529">
        <v>0</v>
      </c>
      <c r="M46" s="527">
        <v>0</v>
      </c>
      <c r="N46" s="795">
        <f t="shared" si="16"/>
        <v>0</v>
      </c>
      <c r="O46" s="529">
        <v>0</v>
      </c>
      <c r="P46" s="527">
        <v>0</v>
      </c>
      <c r="Q46" s="795">
        <f t="shared" si="17"/>
        <v>0</v>
      </c>
      <c r="R46" s="529">
        <v>0</v>
      </c>
      <c r="S46" s="527">
        <v>0</v>
      </c>
      <c r="T46" s="791">
        <f t="shared" si="18"/>
        <v>0</v>
      </c>
      <c r="U46" s="529">
        <v>0</v>
      </c>
      <c r="V46" s="527">
        <v>0</v>
      </c>
      <c r="W46" s="795">
        <f t="shared" si="19"/>
        <v>0</v>
      </c>
      <c r="X46" s="529">
        <v>0</v>
      </c>
      <c r="Y46" s="527">
        <v>0</v>
      </c>
      <c r="Z46" s="795">
        <f t="shared" si="20"/>
        <v>0</v>
      </c>
      <c r="AA46" s="529">
        <v>0</v>
      </c>
      <c r="AB46" s="527">
        <v>0</v>
      </c>
      <c r="AC46" s="795">
        <f t="shared" si="21"/>
        <v>0</v>
      </c>
      <c r="AD46" s="529">
        <v>0</v>
      </c>
      <c r="AE46" s="527">
        <v>0</v>
      </c>
      <c r="AF46" s="795">
        <f t="shared" si="22"/>
        <v>0</v>
      </c>
      <c r="AG46" s="529">
        <v>0</v>
      </c>
      <c r="AH46" s="527">
        <v>0</v>
      </c>
      <c r="AI46" s="795">
        <f t="shared" si="23"/>
        <v>0</v>
      </c>
      <c r="AJ46" s="529">
        <v>0</v>
      </c>
      <c r="AK46" s="527">
        <v>0</v>
      </c>
      <c r="AL46" s="795">
        <f t="shared" si="24"/>
        <v>0</v>
      </c>
      <c r="AM46" s="529">
        <v>0</v>
      </c>
      <c r="AN46" s="527">
        <v>0</v>
      </c>
      <c r="AO46" s="795">
        <f t="shared" si="25"/>
        <v>0</v>
      </c>
      <c r="AP46" s="529">
        <v>0</v>
      </c>
      <c r="AQ46" s="527">
        <v>0</v>
      </c>
      <c r="AR46" s="795">
        <f t="shared" si="26"/>
        <v>0</v>
      </c>
      <c r="AS46" s="529">
        <v>0</v>
      </c>
      <c r="AT46" s="527">
        <v>0</v>
      </c>
      <c r="AU46" s="795">
        <f t="shared" si="27"/>
        <v>0</v>
      </c>
      <c r="AV46" s="529">
        <v>0</v>
      </c>
      <c r="AW46" s="527">
        <v>0</v>
      </c>
      <c r="AX46" s="795">
        <f t="shared" si="28"/>
        <v>0</v>
      </c>
      <c r="AY46" s="529">
        <v>0</v>
      </c>
      <c r="AZ46" s="527">
        <v>0</v>
      </c>
      <c r="BA46" s="795">
        <f t="shared" si="29"/>
        <v>0</v>
      </c>
      <c r="BB46" s="529">
        <v>0</v>
      </c>
      <c r="BC46" s="527">
        <v>0</v>
      </c>
      <c r="BD46" s="795">
        <f t="shared" si="30"/>
        <v>0</v>
      </c>
      <c r="BE46" s="529">
        <v>0</v>
      </c>
      <c r="BF46" s="527">
        <v>0</v>
      </c>
      <c r="BG46" s="795">
        <f t="shared" si="31"/>
        <v>0</v>
      </c>
      <c r="BH46" s="529">
        <v>0</v>
      </c>
      <c r="BI46" s="527">
        <v>0</v>
      </c>
      <c r="BJ46" s="795">
        <f t="shared" si="32"/>
        <v>0</v>
      </c>
      <c r="BK46" s="529">
        <v>0</v>
      </c>
      <c r="BL46" s="527">
        <v>0</v>
      </c>
      <c r="BM46" s="795">
        <f t="shared" si="33"/>
        <v>0</v>
      </c>
      <c r="BN46" s="529">
        <v>0</v>
      </c>
      <c r="BO46" s="527">
        <v>0</v>
      </c>
      <c r="BP46" s="795">
        <f t="shared" si="34"/>
        <v>0</v>
      </c>
      <c r="BQ46" s="529">
        <v>0</v>
      </c>
      <c r="BR46" s="527">
        <v>0</v>
      </c>
      <c r="BS46" s="795">
        <f t="shared" si="35"/>
        <v>0</v>
      </c>
      <c r="BT46" s="529">
        <v>0</v>
      </c>
      <c r="BU46" s="527">
        <v>0</v>
      </c>
      <c r="BV46" s="795">
        <f t="shared" si="36"/>
        <v>0</v>
      </c>
      <c r="BW46" s="529">
        <v>0</v>
      </c>
      <c r="BX46" s="527">
        <v>0</v>
      </c>
      <c r="BY46" s="795">
        <f t="shared" si="37"/>
        <v>0</v>
      </c>
      <c r="BZ46" s="529">
        <v>0</v>
      </c>
      <c r="CA46" s="527">
        <v>0</v>
      </c>
      <c r="CB46" s="795">
        <f t="shared" si="38"/>
        <v>0</v>
      </c>
      <c r="CC46" s="529">
        <v>0</v>
      </c>
      <c r="CD46" s="527">
        <v>0</v>
      </c>
      <c r="CE46" s="795">
        <f t="shared" si="39"/>
        <v>0</v>
      </c>
      <c r="CF46" s="529">
        <v>0</v>
      </c>
      <c r="CG46" s="527">
        <v>0</v>
      </c>
      <c r="CH46" s="795">
        <f t="shared" si="40"/>
        <v>0</v>
      </c>
      <c r="CI46" s="529">
        <v>0</v>
      </c>
      <c r="CJ46" s="527">
        <v>0</v>
      </c>
      <c r="CK46" s="795">
        <f t="shared" si="41"/>
        <v>0</v>
      </c>
      <c r="CL46" s="529">
        <v>0</v>
      </c>
      <c r="CM46" s="527">
        <v>0</v>
      </c>
      <c r="CN46" s="795">
        <f t="shared" si="42"/>
        <v>0</v>
      </c>
      <c r="CO46" s="529">
        <v>0</v>
      </c>
      <c r="CP46" s="527">
        <v>0</v>
      </c>
      <c r="CQ46" s="795">
        <f t="shared" si="43"/>
        <v>0</v>
      </c>
      <c r="CR46" s="529">
        <v>0</v>
      </c>
      <c r="CS46" s="527">
        <v>0</v>
      </c>
      <c r="CT46" s="795">
        <f t="shared" si="44"/>
        <v>0</v>
      </c>
      <c r="CU46" s="529">
        <v>0</v>
      </c>
      <c r="CV46" s="527">
        <v>0</v>
      </c>
      <c r="CW46" s="795">
        <f t="shared" si="45"/>
        <v>0</v>
      </c>
      <c r="CX46" s="529">
        <v>0</v>
      </c>
      <c r="CY46" s="527">
        <v>0</v>
      </c>
      <c r="CZ46" s="795">
        <f t="shared" si="46"/>
        <v>0</v>
      </c>
      <c r="DA46" s="529">
        <v>0</v>
      </c>
      <c r="DB46" s="18"/>
      <c r="DC46" s="18"/>
      <c r="DD46" s="18"/>
      <c r="DE46" s="18"/>
      <c r="DF46" s="18"/>
      <c r="DG46" s="18"/>
      <c r="DH46" s="18"/>
      <c r="DI46" s="1311"/>
      <c r="DJ46" s="525" t="s">
        <v>588</v>
      </c>
      <c r="DK46" s="526">
        <v>33</v>
      </c>
      <c r="DL46" s="796">
        <f t="shared" si="3"/>
        <v>0</v>
      </c>
      <c r="DM46" s="797">
        <f t="shared" si="3"/>
        <v>0</v>
      </c>
      <c r="DN46" s="798">
        <f t="shared" si="3"/>
        <v>0</v>
      </c>
      <c r="DO46" s="18"/>
      <c r="DP46" s="18"/>
      <c r="DQ46" s="18"/>
    </row>
    <row r="47" spans="1:121" ht="20.25" customHeight="1" thickTop="1" x14ac:dyDescent="0.25">
      <c r="A47" s="1342" t="s">
        <v>589</v>
      </c>
      <c r="B47" s="1313"/>
      <c r="C47" s="518">
        <v>34</v>
      </c>
      <c r="D47" s="785">
        <f t="shared" si="13"/>
        <v>0</v>
      </c>
      <c r="E47" s="761">
        <f t="shared" si="47"/>
        <v>0</v>
      </c>
      <c r="F47" s="786">
        <f t="shared" si="47"/>
        <v>0</v>
      </c>
      <c r="G47" s="530">
        <v>0</v>
      </c>
      <c r="H47" s="803">
        <f t="shared" si="14"/>
        <v>0</v>
      </c>
      <c r="I47" s="531">
        <v>0</v>
      </c>
      <c r="J47" s="521">
        <v>0</v>
      </c>
      <c r="K47" s="787">
        <f t="shared" si="15"/>
        <v>0</v>
      </c>
      <c r="L47" s="522">
        <v>0</v>
      </c>
      <c r="M47" s="521">
        <v>0</v>
      </c>
      <c r="N47" s="787">
        <f t="shared" si="16"/>
        <v>0</v>
      </c>
      <c r="O47" s="522">
        <v>0</v>
      </c>
      <c r="P47" s="521">
        <v>0</v>
      </c>
      <c r="Q47" s="787">
        <f t="shared" si="17"/>
        <v>0</v>
      </c>
      <c r="R47" s="522">
        <v>0</v>
      </c>
      <c r="S47" s="521">
        <v>0</v>
      </c>
      <c r="T47" s="791">
        <f t="shared" si="18"/>
        <v>0</v>
      </c>
      <c r="U47" s="522">
        <v>0</v>
      </c>
      <c r="V47" s="521">
        <v>0</v>
      </c>
      <c r="W47" s="787">
        <f t="shared" si="19"/>
        <v>0</v>
      </c>
      <c r="X47" s="522">
        <v>0</v>
      </c>
      <c r="Y47" s="521">
        <v>0</v>
      </c>
      <c r="Z47" s="787">
        <f t="shared" si="20"/>
        <v>0</v>
      </c>
      <c r="AA47" s="522">
        <v>0</v>
      </c>
      <c r="AB47" s="521">
        <v>0</v>
      </c>
      <c r="AC47" s="787">
        <f t="shared" si="21"/>
        <v>0</v>
      </c>
      <c r="AD47" s="522">
        <v>0</v>
      </c>
      <c r="AE47" s="521">
        <v>0</v>
      </c>
      <c r="AF47" s="787">
        <f t="shared" si="22"/>
        <v>0</v>
      </c>
      <c r="AG47" s="522">
        <v>0</v>
      </c>
      <c r="AH47" s="521">
        <v>0</v>
      </c>
      <c r="AI47" s="787">
        <f t="shared" si="23"/>
        <v>0</v>
      </c>
      <c r="AJ47" s="522">
        <v>0</v>
      </c>
      <c r="AK47" s="521">
        <v>0</v>
      </c>
      <c r="AL47" s="787">
        <f t="shared" si="24"/>
        <v>0</v>
      </c>
      <c r="AM47" s="522">
        <v>0</v>
      </c>
      <c r="AN47" s="521">
        <v>0</v>
      </c>
      <c r="AO47" s="787">
        <f t="shared" si="25"/>
        <v>0</v>
      </c>
      <c r="AP47" s="522">
        <v>0</v>
      </c>
      <c r="AQ47" s="521">
        <v>0</v>
      </c>
      <c r="AR47" s="787">
        <f t="shared" si="26"/>
        <v>0</v>
      </c>
      <c r="AS47" s="522">
        <v>0</v>
      </c>
      <c r="AT47" s="521">
        <v>0</v>
      </c>
      <c r="AU47" s="787">
        <f t="shared" si="27"/>
        <v>0</v>
      </c>
      <c r="AV47" s="522">
        <v>0</v>
      </c>
      <c r="AW47" s="521">
        <v>0</v>
      </c>
      <c r="AX47" s="787">
        <f t="shared" si="28"/>
        <v>0</v>
      </c>
      <c r="AY47" s="522">
        <v>0</v>
      </c>
      <c r="AZ47" s="521">
        <v>0</v>
      </c>
      <c r="BA47" s="787">
        <f t="shared" si="29"/>
        <v>0</v>
      </c>
      <c r="BB47" s="522">
        <v>0</v>
      </c>
      <c r="BC47" s="521">
        <v>0</v>
      </c>
      <c r="BD47" s="787">
        <f t="shared" si="30"/>
        <v>0</v>
      </c>
      <c r="BE47" s="522">
        <v>0</v>
      </c>
      <c r="BF47" s="521">
        <v>0</v>
      </c>
      <c r="BG47" s="787">
        <f t="shared" si="31"/>
        <v>0</v>
      </c>
      <c r="BH47" s="522">
        <v>0</v>
      </c>
      <c r="BI47" s="521">
        <v>0</v>
      </c>
      <c r="BJ47" s="787">
        <f t="shared" si="32"/>
        <v>0</v>
      </c>
      <c r="BK47" s="522">
        <v>0</v>
      </c>
      <c r="BL47" s="521">
        <v>0</v>
      </c>
      <c r="BM47" s="787">
        <f t="shared" si="33"/>
        <v>0</v>
      </c>
      <c r="BN47" s="522">
        <v>0</v>
      </c>
      <c r="BO47" s="521">
        <v>0</v>
      </c>
      <c r="BP47" s="787">
        <f t="shared" si="34"/>
        <v>0</v>
      </c>
      <c r="BQ47" s="522">
        <v>0</v>
      </c>
      <c r="BR47" s="521">
        <v>0</v>
      </c>
      <c r="BS47" s="787">
        <f t="shared" si="35"/>
        <v>0</v>
      </c>
      <c r="BT47" s="522">
        <v>0</v>
      </c>
      <c r="BU47" s="521">
        <v>0</v>
      </c>
      <c r="BV47" s="787">
        <f t="shared" si="36"/>
        <v>0</v>
      </c>
      <c r="BW47" s="522">
        <v>0</v>
      </c>
      <c r="BX47" s="521">
        <v>0</v>
      </c>
      <c r="BY47" s="787">
        <f t="shared" si="37"/>
        <v>0</v>
      </c>
      <c r="BZ47" s="522">
        <v>0</v>
      </c>
      <c r="CA47" s="521">
        <v>0</v>
      </c>
      <c r="CB47" s="787">
        <f t="shared" si="38"/>
        <v>0</v>
      </c>
      <c r="CC47" s="522">
        <v>0</v>
      </c>
      <c r="CD47" s="521">
        <v>0</v>
      </c>
      <c r="CE47" s="787">
        <f t="shared" si="39"/>
        <v>0</v>
      </c>
      <c r="CF47" s="522">
        <v>0</v>
      </c>
      <c r="CG47" s="521">
        <v>0</v>
      </c>
      <c r="CH47" s="787">
        <f t="shared" si="40"/>
        <v>0</v>
      </c>
      <c r="CI47" s="522">
        <v>0</v>
      </c>
      <c r="CJ47" s="521">
        <v>0</v>
      </c>
      <c r="CK47" s="787">
        <f t="shared" si="41"/>
        <v>0</v>
      </c>
      <c r="CL47" s="522">
        <v>0</v>
      </c>
      <c r="CM47" s="521">
        <v>0</v>
      </c>
      <c r="CN47" s="787">
        <f t="shared" si="42"/>
        <v>0</v>
      </c>
      <c r="CO47" s="522">
        <v>0</v>
      </c>
      <c r="CP47" s="521">
        <v>0</v>
      </c>
      <c r="CQ47" s="787">
        <f t="shared" si="43"/>
        <v>0</v>
      </c>
      <c r="CR47" s="522">
        <v>0</v>
      </c>
      <c r="CS47" s="521">
        <v>0</v>
      </c>
      <c r="CT47" s="787">
        <f t="shared" si="44"/>
        <v>0</v>
      </c>
      <c r="CU47" s="522">
        <v>0</v>
      </c>
      <c r="CV47" s="521">
        <v>0</v>
      </c>
      <c r="CW47" s="787">
        <f t="shared" si="45"/>
        <v>0</v>
      </c>
      <c r="CX47" s="522">
        <v>0</v>
      </c>
      <c r="CY47" s="521">
        <v>0</v>
      </c>
      <c r="CZ47" s="787">
        <f t="shared" si="46"/>
        <v>0</v>
      </c>
      <c r="DA47" s="522">
        <v>0</v>
      </c>
      <c r="DB47" s="18"/>
      <c r="DC47" s="18"/>
      <c r="DD47" s="18"/>
      <c r="DE47" s="18"/>
      <c r="DF47" s="18"/>
      <c r="DG47" s="18"/>
      <c r="DH47" s="18"/>
      <c r="DI47" s="1312" t="s">
        <v>589</v>
      </c>
      <c r="DJ47" s="1313"/>
      <c r="DK47" s="518">
        <v>34</v>
      </c>
      <c r="DL47" s="799">
        <f t="shared" si="3"/>
        <v>0</v>
      </c>
      <c r="DM47" s="800">
        <f t="shared" si="3"/>
        <v>0</v>
      </c>
      <c r="DN47" s="801">
        <f t="shared" si="3"/>
        <v>0</v>
      </c>
      <c r="DO47" s="18"/>
      <c r="DP47" s="18"/>
      <c r="DQ47" s="18"/>
    </row>
    <row r="48" spans="1:121" ht="20.25" customHeight="1" x14ac:dyDescent="0.25">
      <c r="A48" s="1343" t="s">
        <v>590</v>
      </c>
      <c r="B48" s="1315"/>
      <c r="C48" s="6">
        <v>35</v>
      </c>
      <c r="D48" s="788">
        <f t="shared" si="13"/>
        <v>0</v>
      </c>
      <c r="E48" s="789">
        <f t="shared" si="47"/>
        <v>0</v>
      </c>
      <c r="F48" s="790">
        <f t="shared" si="47"/>
        <v>0</v>
      </c>
      <c r="G48" s="523">
        <v>0</v>
      </c>
      <c r="H48" s="791">
        <f t="shared" si="14"/>
        <v>0</v>
      </c>
      <c r="I48" s="532">
        <v>0</v>
      </c>
      <c r="J48" s="523">
        <v>0</v>
      </c>
      <c r="K48" s="791">
        <f t="shared" si="15"/>
        <v>0</v>
      </c>
      <c r="L48" s="522">
        <v>0</v>
      </c>
      <c r="M48" s="523">
        <v>0</v>
      </c>
      <c r="N48" s="791">
        <f t="shared" si="16"/>
        <v>0</v>
      </c>
      <c r="O48" s="522">
        <v>0</v>
      </c>
      <c r="P48" s="523">
        <v>0</v>
      </c>
      <c r="Q48" s="791">
        <f t="shared" si="17"/>
        <v>0</v>
      </c>
      <c r="R48" s="522">
        <v>0</v>
      </c>
      <c r="S48" s="523">
        <v>0</v>
      </c>
      <c r="T48" s="791">
        <f t="shared" si="18"/>
        <v>0</v>
      </c>
      <c r="U48" s="522">
        <v>0</v>
      </c>
      <c r="V48" s="521">
        <v>0</v>
      </c>
      <c r="W48" s="791">
        <f t="shared" si="19"/>
        <v>0</v>
      </c>
      <c r="X48" s="522">
        <v>0</v>
      </c>
      <c r="Y48" s="523">
        <v>0</v>
      </c>
      <c r="Z48" s="791">
        <f t="shared" si="20"/>
        <v>0</v>
      </c>
      <c r="AA48" s="522">
        <v>0</v>
      </c>
      <c r="AB48" s="523">
        <v>0</v>
      </c>
      <c r="AC48" s="791">
        <f t="shared" si="21"/>
        <v>0</v>
      </c>
      <c r="AD48" s="522">
        <v>0</v>
      </c>
      <c r="AE48" s="523">
        <v>0</v>
      </c>
      <c r="AF48" s="791">
        <f t="shared" si="22"/>
        <v>0</v>
      </c>
      <c r="AG48" s="522">
        <v>0</v>
      </c>
      <c r="AH48" s="523">
        <v>0</v>
      </c>
      <c r="AI48" s="791">
        <f t="shared" si="23"/>
        <v>0</v>
      </c>
      <c r="AJ48" s="522">
        <v>0</v>
      </c>
      <c r="AK48" s="521">
        <v>0</v>
      </c>
      <c r="AL48" s="791">
        <f t="shared" si="24"/>
        <v>0</v>
      </c>
      <c r="AM48" s="522">
        <v>0</v>
      </c>
      <c r="AN48" s="523">
        <v>0</v>
      </c>
      <c r="AO48" s="791">
        <f t="shared" si="25"/>
        <v>0</v>
      </c>
      <c r="AP48" s="522">
        <v>0</v>
      </c>
      <c r="AQ48" s="523">
        <v>0</v>
      </c>
      <c r="AR48" s="791">
        <f t="shared" si="26"/>
        <v>0</v>
      </c>
      <c r="AS48" s="522">
        <v>0</v>
      </c>
      <c r="AT48" s="523">
        <v>0</v>
      </c>
      <c r="AU48" s="791">
        <f t="shared" si="27"/>
        <v>0</v>
      </c>
      <c r="AV48" s="522">
        <v>0</v>
      </c>
      <c r="AW48" s="523">
        <v>0</v>
      </c>
      <c r="AX48" s="791">
        <f t="shared" si="28"/>
        <v>0</v>
      </c>
      <c r="AY48" s="522">
        <v>0</v>
      </c>
      <c r="AZ48" s="523">
        <v>0</v>
      </c>
      <c r="BA48" s="791">
        <f t="shared" si="29"/>
        <v>0</v>
      </c>
      <c r="BB48" s="522">
        <v>0</v>
      </c>
      <c r="BC48" s="523">
        <v>0</v>
      </c>
      <c r="BD48" s="791">
        <f t="shared" si="30"/>
        <v>0</v>
      </c>
      <c r="BE48" s="522">
        <v>0</v>
      </c>
      <c r="BF48" s="521">
        <v>0</v>
      </c>
      <c r="BG48" s="791">
        <f t="shared" si="31"/>
        <v>0</v>
      </c>
      <c r="BH48" s="522">
        <v>0</v>
      </c>
      <c r="BI48" s="523">
        <v>0</v>
      </c>
      <c r="BJ48" s="791">
        <f t="shared" si="32"/>
        <v>0</v>
      </c>
      <c r="BK48" s="522">
        <v>0</v>
      </c>
      <c r="BL48" s="523">
        <v>0</v>
      </c>
      <c r="BM48" s="791">
        <f t="shared" si="33"/>
        <v>0</v>
      </c>
      <c r="BN48" s="522">
        <v>0</v>
      </c>
      <c r="BO48" s="523">
        <v>0</v>
      </c>
      <c r="BP48" s="791">
        <f t="shared" si="34"/>
        <v>0</v>
      </c>
      <c r="BQ48" s="522">
        <v>0</v>
      </c>
      <c r="BR48" s="521">
        <v>0</v>
      </c>
      <c r="BS48" s="791">
        <f t="shared" si="35"/>
        <v>0</v>
      </c>
      <c r="BT48" s="522">
        <v>0</v>
      </c>
      <c r="BU48" s="523">
        <v>0</v>
      </c>
      <c r="BV48" s="791">
        <f t="shared" si="36"/>
        <v>0</v>
      </c>
      <c r="BW48" s="522">
        <v>0</v>
      </c>
      <c r="BX48" s="521">
        <v>0</v>
      </c>
      <c r="BY48" s="791">
        <f t="shared" si="37"/>
        <v>0</v>
      </c>
      <c r="BZ48" s="522">
        <v>0</v>
      </c>
      <c r="CA48" s="523">
        <v>0</v>
      </c>
      <c r="CB48" s="791">
        <f t="shared" si="38"/>
        <v>0</v>
      </c>
      <c r="CC48" s="522">
        <v>0</v>
      </c>
      <c r="CD48" s="523">
        <v>0</v>
      </c>
      <c r="CE48" s="791">
        <f t="shared" si="39"/>
        <v>0</v>
      </c>
      <c r="CF48" s="522">
        <v>0</v>
      </c>
      <c r="CG48" s="523">
        <v>0</v>
      </c>
      <c r="CH48" s="791">
        <f t="shared" si="40"/>
        <v>0</v>
      </c>
      <c r="CI48" s="522">
        <v>0</v>
      </c>
      <c r="CJ48" s="523">
        <v>0</v>
      </c>
      <c r="CK48" s="791">
        <f t="shared" si="41"/>
        <v>0</v>
      </c>
      <c r="CL48" s="522">
        <v>0</v>
      </c>
      <c r="CM48" s="523">
        <v>0</v>
      </c>
      <c r="CN48" s="791">
        <f t="shared" si="42"/>
        <v>0</v>
      </c>
      <c r="CO48" s="522">
        <v>0</v>
      </c>
      <c r="CP48" s="523">
        <v>0</v>
      </c>
      <c r="CQ48" s="791">
        <f t="shared" si="43"/>
        <v>0</v>
      </c>
      <c r="CR48" s="522">
        <v>0</v>
      </c>
      <c r="CS48" s="523">
        <v>0</v>
      </c>
      <c r="CT48" s="791">
        <f t="shared" si="44"/>
        <v>0</v>
      </c>
      <c r="CU48" s="522">
        <v>0</v>
      </c>
      <c r="CV48" s="523">
        <v>0</v>
      </c>
      <c r="CW48" s="791">
        <f t="shared" si="45"/>
        <v>0</v>
      </c>
      <c r="CX48" s="522">
        <v>0</v>
      </c>
      <c r="CY48" s="523">
        <v>0</v>
      </c>
      <c r="CZ48" s="791">
        <f t="shared" si="46"/>
        <v>0</v>
      </c>
      <c r="DA48" s="522">
        <v>0</v>
      </c>
      <c r="DB48" s="18"/>
      <c r="DC48" s="18"/>
      <c r="DD48" s="18"/>
      <c r="DE48" s="18"/>
      <c r="DF48" s="18"/>
      <c r="DG48" s="18"/>
      <c r="DH48" s="18"/>
      <c r="DI48" s="1344" t="s">
        <v>591</v>
      </c>
      <c r="DJ48" s="1345"/>
      <c r="DK48" s="6">
        <v>35</v>
      </c>
      <c r="DL48" s="782">
        <f t="shared" si="3"/>
        <v>0</v>
      </c>
      <c r="DM48" s="783">
        <f t="shared" si="3"/>
        <v>0</v>
      </c>
      <c r="DN48" s="784">
        <f t="shared" si="3"/>
        <v>0</v>
      </c>
      <c r="DO48" s="18"/>
      <c r="DP48" s="18"/>
      <c r="DQ48" s="18"/>
    </row>
    <row r="49" spans="1:121" ht="20.25" customHeight="1" x14ac:dyDescent="0.25">
      <c r="A49" s="1343" t="s">
        <v>592</v>
      </c>
      <c r="B49" s="1315"/>
      <c r="C49" s="6">
        <v>36</v>
      </c>
      <c r="D49" s="788">
        <f t="shared" si="13"/>
        <v>0</v>
      </c>
      <c r="E49" s="789">
        <f t="shared" si="47"/>
        <v>0</v>
      </c>
      <c r="F49" s="790">
        <f t="shared" si="47"/>
        <v>0</v>
      </c>
      <c r="G49" s="523">
        <v>0</v>
      </c>
      <c r="H49" s="791">
        <f t="shared" si="14"/>
        <v>0</v>
      </c>
      <c r="I49" s="532">
        <v>0</v>
      </c>
      <c r="J49" s="523">
        <v>0</v>
      </c>
      <c r="K49" s="791">
        <f t="shared" si="15"/>
        <v>0</v>
      </c>
      <c r="L49" s="522">
        <v>0</v>
      </c>
      <c r="M49" s="523">
        <v>0</v>
      </c>
      <c r="N49" s="791">
        <f t="shared" si="16"/>
        <v>0</v>
      </c>
      <c r="O49" s="522">
        <v>0</v>
      </c>
      <c r="P49" s="523">
        <v>0</v>
      </c>
      <c r="Q49" s="791">
        <f t="shared" si="17"/>
        <v>0</v>
      </c>
      <c r="R49" s="522">
        <v>0</v>
      </c>
      <c r="S49" s="523">
        <v>0</v>
      </c>
      <c r="T49" s="791">
        <f t="shared" si="18"/>
        <v>0</v>
      </c>
      <c r="U49" s="522">
        <v>0</v>
      </c>
      <c r="V49" s="521">
        <v>0</v>
      </c>
      <c r="W49" s="791">
        <f t="shared" si="19"/>
        <v>0</v>
      </c>
      <c r="X49" s="522">
        <v>0</v>
      </c>
      <c r="Y49" s="523">
        <v>0</v>
      </c>
      <c r="Z49" s="791">
        <f t="shared" si="20"/>
        <v>0</v>
      </c>
      <c r="AA49" s="522">
        <v>0</v>
      </c>
      <c r="AB49" s="523">
        <v>0</v>
      </c>
      <c r="AC49" s="791">
        <f t="shared" si="21"/>
        <v>0</v>
      </c>
      <c r="AD49" s="522">
        <v>0</v>
      </c>
      <c r="AE49" s="523">
        <v>0</v>
      </c>
      <c r="AF49" s="791">
        <f t="shared" si="22"/>
        <v>0</v>
      </c>
      <c r="AG49" s="522">
        <v>0</v>
      </c>
      <c r="AH49" s="523">
        <v>0</v>
      </c>
      <c r="AI49" s="791">
        <f t="shared" si="23"/>
        <v>0</v>
      </c>
      <c r="AJ49" s="522">
        <v>0</v>
      </c>
      <c r="AK49" s="521">
        <v>0</v>
      </c>
      <c r="AL49" s="791">
        <f t="shared" si="24"/>
        <v>0</v>
      </c>
      <c r="AM49" s="522">
        <v>0</v>
      </c>
      <c r="AN49" s="523">
        <v>0</v>
      </c>
      <c r="AO49" s="791">
        <f t="shared" si="25"/>
        <v>0</v>
      </c>
      <c r="AP49" s="522">
        <v>0</v>
      </c>
      <c r="AQ49" s="523">
        <v>0</v>
      </c>
      <c r="AR49" s="791">
        <f t="shared" si="26"/>
        <v>0</v>
      </c>
      <c r="AS49" s="522">
        <v>0</v>
      </c>
      <c r="AT49" s="523">
        <v>0</v>
      </c>
      <c r="AU49" s="791">
        <f t="shared" si="27"/>
        <v>0</v>
      </c>
      <c r="AV49" s="522">
        <v>0</v>
      </c>
      <c r="AW49" s="523">
        <v>0</v>
      </c>
      <c r="AX49" s="791">
        <f t="shared" si="28"/>
        <v>0</v>
      </c>
      <c r="AY49" s="522">
        <v>0</v>
      </c>
      <c r="AZ49" s="523">
        <v>0</v>
      </c>
      <c r="BA49" s="791">
        <f t="shared" si="29"/>
        <v>0</v>
      </c>
      <c r="BB49" s="522">
        <v>0</v>
      </c>
      <c r="BC49" s="523">
        <v>0</v>
      </c>
      <c r="BD49" s="791">
        <f t="shared" si="30"/>
        <v>0</v>
      </c>
      <c r="BE49" s="522">
        <v>0</v>
      </c>
      <c r="BF49" s="521">
        <v>0</v>
      </c>
      <c r="BG49" s="791">
        <f t="shared" si="31"/>
        <v>0</v>
      </c>
      <c r="BH49" s="522">
        <v>0</v>
      </c>
      <c r="BI49" s="523">
        <v>0</v>
      </c>
      <c r="BJ49" s="791">
        <f t="shared" si="32"/>
        <v>0</v>
      </c>
      <c r="BK49" s="522">
        <v>0</v>
      </c>
      <c r="BL49" s="523">
        <v>0</v>
      </c>
      <c r="BM49" s="791">
        <f t="shared" si="33"/>
        <v>0</v>
      </c>
      <c r="BN49" s="522">
        <v>0</v>
      </c>
      <c r="BO49" s="523">
        <v>0</v>
      </c>
      <c r="BP49" s="791">
        <f t="shared" si="34"/>
        <v>0</v>
      </c>
      <c r="BQ49" s="522">
        <v>0</v>
      </c>
      <c r="BR49" s="521">
        <v>0</v>
      </c>
      <c r="BS49" s="791">
        <f t="shared" si="35"/>
        <v>0</v>
      </c>
      <c r="BT49" s="522">
        <v>0</v>
      </c>
      <c r="BU49" s="523">
        <v>0</v>
      </c>
      <c r="BV49" s="791">
        <f t="shared" si="36"/>
        <v>0</v>
      </c>
      <c r="BW49" s="522">
        <v>0</v>
      </c>
      <c r="BX49" s="521">
        <v>0</v>
      </c>
      <c r="BY49" s="791">
        <f t="shared" si="37"/>
        <v>0</v>
      </c>
      <c r="BZ49" s="522">
        <v>0</v>
      </c>
      <c r="CA49" s="523">
        <v>0</v>
      </c>
      <c r="CB49" s="791">
        <f t="shared" si="38"/>
        <v>0</v>
      </c>
      <c r="CC49" s="522">
        <v>0</v>
      </c>
      <c r="CD49" s="523">
        <v>0</v>
      </c>
      <c r="CE49" s="791">
        <f t="shared" si="39"/>
        <v>0</v>
      </c>
      <c r="CF49" s="522">
        <v>0</v>
      </c>
      <c r="CG49" s="523">
        <v>0</v>
      </c>
      <c r="CH49" s="791">
        <f t="shared" si="40"/>
        <v>0</v>
      </c>
      <c r="CI49" s="522">
        <v>0</v>
      </c>
      <c r="CJ49" s="523">
        <v>0</v>
      </c>
      <c r="CK49" s="791">
        <f t="shared" si="41"/>
        <v>0</v>
      </c>
      <c r="CL49" s="522">
        <v>0</v>
      </c>
      <c r="CM49" s="523">
        <v>0</v>
      </c>
      <c r="CN49" s="791">
        <f t="shared" si="42"/>
        <v>0</v>
      </c>
      <c r="CO49" s="522">
        <v>0</v>
      </c>
      <c r="CP49" s="523">
        <v>0</v>
      </c>
      <c r="CQ49" s="791">
        <f t="shared" si="43"/>
        <v>0</v>
      </c>
      <c r="CR49" s="522">
        <v>0</v>
      </c>
      <c r="CS49" s="523">
        <v>0</v>
      </c>
      <c r="CT49" s="791">
        <f t="shared" si="44"/>
        <v>0</v>
      </c>
      <c r="CU49" s="522">
        <v>0</v>
      </c>
      <c r="CV49" s="523">
        <v>0</v>
      </c>
      <c r="CW49" s="791">
        <f t="shared" si="45"/>
        <v>0</v>
      </c>
      <c r="CX49" s="522">
        <v>0</v>
      </c>
      <c r="CY49" s="523">
        <v>0</v>
      </c>
      <c r="CZ49" s="791">
        <f t="shared" si="46"/>
        <v>0</v>
      </c>
      <c r="DA49" s="522">
        <v>0</v>
      </c>
      <c r="DB49" s="18"/>
      <c r="DC49" s="18"/>
      <c r="DD49" s="18"/>
      <c r="DE49" s="18"/>
      <c r="DF49" s="18"/>
      <c r="DG49" s="18"/>
      <c r="DH49" s="18"/>
      <c r="DI49" s="1344" t="s">
        <v>593</v>
      </c>
      <c r="DJ49" s="1345"/>
      <c r="DK49" s="6">
        <v>36</v>
      </c>
      <c r="DL49" s="782">
        <f t="shared" si="3"/>
        <v>0</v>
      </c>
      <c r="DM49" s="783">
        <f t="shared" si="3"/>
        <v>0</v>
      </c>
      <c r="DN49" s="784">
        <f t="shared" si="3"/>
        <v>0</v>
      </c>
      <c r="DO49" s="18"/>
      <c r="DP49" s="18"/>
      <c r="DQ49" s="18"/>
    </row>
    <row r="50" spans="1:121" ht="20.25" customHeight="1" thickBot="1" x14ac:dyDescent="0.3">
      <c r="A50" s="1336" t="s">
        <v>594</v>
      </c>
      <c r="B50" s="1337"/>
      <c r="C50" s="533">
        <v>37</v>
      </c>
      <c r="D50" s="804">
        <f t="shared" si="13"/>
        <v>0</v>
      </c>
      <c r="E50" s="805">
        <f t="shared" si="47"/>
        <v>0</v>
      </c>
      <c r="F50" s="806">
        <f t="shared" si="47"/>
        <v>0</v>
      </c>
      <c r="G50" s="534">
        <v>0</v>
      </c>
      <c r="H50" s="807">
        <f t="shared" si="14"/>
        <v>0</v>
      </c>
      <c r="I50" s="535">
        <v>0</v>
      </c>
      <c r="J50" s="534">
        <v>0</v>
      </c>
      <c r="K50" s="807">
        <f t="shared" si="15"/>
        <v>0</v>
      </c>
      <c r="L50" s="535">
        <v>0</v>
      </c>
      <c r="M50" s="534">
        <v>0</v>
      </c>
      <c r="N50" s="807">
        <f t="shared" si="16"/>
        <v>0</v>
      </c>
      <c r="O50" s="535">
        <v>0</v>
      </c>
      <c r="P50" s="534">
        <v>0</v>
      </c>
      <c r="Q50" s="807">
        <f>+P50-R50</f>
        <v>0</v>
      </c>
      <c r="R50" s="535">
        <v>0</v>
      </c>
      <c r="S50" s="534">
        <v>0</v>
      </c>
      <c r="T50" s="807">
        <f>+S50-U50</f>
        <v>0</v>
      </c>
      <c r="U50" s="535">
        <v>0</v>
      </c>
      <c r="V50" s="536">
        <v>0</v>
      </c>
      <c r="W50" s="807">
        <f t="shared" si="19"/>
        <v>0</v>
      </c>
      <c r="X50" s="537">
        <v>0</v>
      </c>
      <c r="Y50" s="534">
        <v>0</v>
      </c>
      <c r="Z50" s="807">
        <f t="shared" si="20"/>
        <v>0</v>
      </c>
      <c r="AA50" s="535">
        <v>0</v>
      </c>
      <c r="AB50" s="534">
        <v>0</v>
      </c>
      <c r="AC50" s="807">
        <f t="shared" si="21"/>
        <v>0</v>
      </c>
      <c r="AD50" s="535">
        <v>0</v>
      </c>
      <c r="AE50" s="534">
        <v>0</v>
      </c>
      <c r="AF50" s="807">
        <f t="shared" si="22"/>
        <v>0</v>
      </c>
      <c r="AG50" s="535">
        <v>0</v>
      </c>
      <c r="AH50" s="534">
        <v>0</v>
      </c>
      <c r="AI50" s="807">
        <f t="shared" si="23"/>
        <v>0</v>
      </c>
      <c r="AJ50" s="535">
        <v>0</v>
      </c>
      <c r="AK50" s="536">
        <v>0</v>
      </c>
      <c r="AL50" s="807">
        <f t="shared" si="24"/>
        <v>0</v>
      </c>
      <c r="AM50" s="537">
        <v>0</v>
      </c>
      <c r="AN50" s="534">
        <v>0</v>
      </c>
      <c r="AO50" s="807">
        <f t="shared" si="25"/>
        <v>0</v>
      </c>
      <c r="AP50" s="535">
        <v>0</v>
      </c>
      <c r="AQ50" s="534">
        <v>0</v>
      </c>
      <c r="AR50" s="807">
        <f t="shared" si="26"/>
        <v>0</v>
      </c>
      <c r="AS50" s="535">
        <v>0</v>
      </c>
      <c r="AT50" s="534">
        <v>0</v>
      </c>
      <c r="AU50" s="807">
        <f t="shared" si="27"/>
        <v>0</v>
      </c>
      <c r="AV50" s="535">
        <v>0</v>
      </c>
      <c r="AW50" s="534">
        <v>0</v>
      </c>
      <c r="AX50" s="807">
        <f t="shared" si="28"/>
        <v>0</v>
      </c>
      <c r="AY50" s="535">
        <v>0</v>
      </c>
      <c r="AZ50" s="534">
        <v>0</v>
      </c>
      <c r="BA50" s="807">
        <f t="shared" si="29"/>
        <v>0</v>
      </c>
      <c r="BB50" s="535">
        <v>0</v>
      </c>
      <c r="BC50" s="534">
        <v>0</v>
      </c>
      <c r="BD50" s="807">
        <f t="shared" si="30"/>
        <v>0</v>
      </c>
      <c r="BE50" s="535">
        <v>0</v>
      </c>
      <c r="BF50" s="536">
        <v>0</v>
      </c>
      <c r="BG50" s="807">
        <f t="shared" si="31"/>
        <v>0</v>
      </c>
      <c r="BH50" s="537">
        <v>0</v>
      </c>
      <c r="BI50" s="534">
        <v>0</v>
      </c>
      <c r="BJ50" s="807">
        <f t="shared" si="32"/>
        <v>0</v>
      </c>
      <c r="BK50" s="535">
        <v>0</v>
      </c>
      <c r="BL50" s="534">
        <v>0</v>
      </c>
      <c r="BM50" s="807">
        <f t="shared" si="33"/>
        <v>0</v>
      </c>
      <c r="BN50" s="535">
        <v>0</v>
      </c>
      <c r="BO50" s="534">
        <v>0</v>
      </c>
      <c r="BP50" s="807">
        <f t="shared" si="34"/>
        <v>0</v>
      </c>
      <c r="BQ50" s="535">
        <v>0</v>
      </c>
      <c r="BR50" s="536">
        <v>0</v>
      </c>
      <c r="BS50" s="807">
        <f t="shared" si="35"/>
        <v>0</v>
      </c>
      <c r="BT50" s="537">
        <v>0</v>
      </c>
      <c r="BU50" s="534">
        <v>0</v>
      </c>
      <c r="BV50" s="807">
        <f t="shared" si="36"/>
        <v>0</v>
      </c>
      <c r="BW50" s="535">
        <v>0</v>
      </c>
      <c r="BX50" s="536">
        <v>0</v>
      </c>
      <c r="BY50" s="807">
        <f t="shared" si="37"/>
        <v>0</v>
      </c>
      <c r="BZ50" s="537">
        <v>0</v>
      </c>
      <c r="CA50" s="534">
        <v>0</v>
      </c>
      <c r="CB50" s="807">
        <f t="shared" si="38"/>
        <v>0</v>
      </c>
      <c r="CC50" s="535">
        <v>0</v>
      </c>
      <c r="CD50" s="534">
        <v>0</v>
      </c>
      <c r="CE50" s="807">
        <f t="shared" si="39"/>
        <v>0</v>
      </c>
      <c r="CF50" s="535">
        <v>0</v>
      </c>
      <c r="CG50" s="534">
        <v>0</v>
      </c>
      <c r="CH50" s="807">
        <f t="shared" si="40"/>
        <v>0</v>
      </c>
      <c r="CI50" s="535">
        <v>0</v>
      </c>
      <c r="CJ50" s="534">
        <v>0</v>
      </c>
      <c r="CK50" s="807">
        <f t="shared" si="41"/>
        <v>0</v>
      </c>
      <c r="CL50" s="535">
        <v>0</v>
      </c>
      <c r="CM50" s="534">
        <v>0</v>
      </c>
      <c r="CN50" s="807">
        <f t="shared" si="42"/>
        <v>0</v>
      </c>
      <c r="CO50" s="535">
        <v>0</v>
      </c>
      <c r="CP50" s="534">
        <v>0</v>
      </c>
      <c r="CQ50" s="807">
        <f t="shared" si="43"/>
        <v>0</v>
      </c>
      <c r="CR50" s="535">
        <v>0</v>
      </c>
      <c r="CS50" s="534">
        <v>0</v>
      </c>
      <c r="CT50" s="807">
        <f t="shared" si="44"/>
        <v>0</v>
      </c>
      <c r="CU50" s="535">
        <v>0</v>
      </c>
      <c r="CV50" s="534">
        <v>0</v>
      </c>
      <c r="CW50" s="807">
        <f t="shared" si="45"/>
        <v>0</v>
      </c>
      <c r="CX50" s="535">
        <v>0</v>
      </c>
      <c r="CY50" s="534">
        <v>0</v>
      </c>
      <c r="CZ50" s="807">
        <f t="shared" si="46"/>
        <v>0</v>
      </c>
      <c r="DA50" s="535">
        <v>0</v>
      </c>
      <c r="DB50" s="18"/>
      <c r="DC50" s="18"/>
      <c r="DD50" s="18"/>
      <c r="DE50" s="18"/>
      <c r="DF50" s="18"/>
      <c r="DG50" s="18"/>
      <c r="DH50" s="18"/>
      <c r="DI50" s="1316" t="s">
        <v>594</v>
      </c>
      <c r="DJ50" s="1317"/>
      <c r="DK50" s="538">
        <v>37</v>
      </c>
      <c r="DL50" s="808">
        <f t="shared" si="3"/>
        <v>0</v>
      </c>
      <c r="DM50" s="809">
        <f t="shared" si="3"/>
        <v>0</v>
      </c>
      <c r="DN50" s="810">
        <f t="shared" si="3"/>
        <v>0</v>
      </c>
      <c r="DO50" s="18"/>
      <c r="DP50" s="18"/>
      <c r="DQ50" s="18"/>
    </row>
    <row r="51" spans="1:121" ht="15.75" thickTop="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row>
    <row r="52" spans="1:12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row>
    <row r="53" spans="1:12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539"/>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row>
    <row r="54" spans="1:121" x14ac:dyDescent="0.25">
      <c r="A54" s="503" t="s">
        <v>595</v>
      </c>
      <c r="B54" s="2"/>
      <c r="C54" s="2"/>
      <c r="D54" s="2"/>
      <c r="E54" s="2"/>
      <c r="F54" s="2"/>
      <c r="G54" s="2"/>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row>
    <row r="55" spans="1:121" ht="15.75" thickBot="1" x14ac:dyDescent="0.3">
      <c r="A55" s="2" t="s">
        <v>3</v>
      </c>
      <c r="B55" s="2"/>
      <c r="C55" s="2"/>
      <c r="D55" s="2"/>
      <c r="E55" s="2"/>
      <c r="F55" s="2"/>
      <c r="G55" s="2"/>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row>
    <row r="56" spans="1:121" ht="18.75" customHeight="1" thickBot="1" x14ac:dyDescent="0.3">
      <c r="A56" s="1283" t="s">
        <v>532</v>
      </c>
      <c r="B56" s="1284"/>
      <c r="C56" s="1260" t="s">
        <v>533</v>
      </c>
      <c r="D56" s="1323" t="s">
        <v>22</v>
      </c>
      <c r="E56" s="1324"/>
      <c r="F56" s="1325"/>
      <c r="G56" s="540" t="s">
        <v>596</v>
      </c>
      <c r="H56" s="540"/>
      <c r="I56" s="540"/>
      <c r="J56" s="540"/>
      <c r="K56" s="540"/>
      <c r="L56" s="540"/>
      <c r="M56" s="540"/>
      <c r="N56" s="540"/>
      <c r="O56" s="540"/>
      <c r="P56" s="540"/>
      <c r="Q56" s="540"/>
      <c r="R56" s="540"/>
      <c r="S56" s="540"/>
      <c r="T56" s="540"/>
      <c r="U56" s="540"/>
      <c r="V56" s="540"/>
      <c r="W56" s="540"/>
      <c r="X56" s="540"/>
      <c r="Y56" s="1338" t="s">
        <v>597</v>
      </c>
      <c r="Z56" s="1290"/>
      <c r="AA56" s="1290"/>
      <c r="AB56" s="1290"/>
      <c r="AC56" s="1290"/>
      <c r="AD56" s="1291"/>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row>
    <row r="57" spans="1:121" ht="81" customHeight="1" x14ac:dyDescent="0.25">
      <c r="A57" s="1285"/>
      <c r="B57" s="1286"/>
      <c r="C57" s="1261"/>
      <c r="D57" s="1339" t="s">
        <v>22</v>
      </c>
      <c r="E57" s="1340" t="s">
        <v>535</v>
      </c>
      <c r="F57" s="1341" t="s">
        <v>536</v>
      </c>
      <c r="G57" s="1266" t="s">
        <v>598</v>
      </c>
      <c r="H57" s="1267"/>
      <c r="I57" s="1268"/>
      <c r="J57" s="1266" t="s">
        <v>333</v>
      </c>
      <c r="K57" s="1267"/>
      <c r="L57" s="1268"/>
      <c r="M57" s="1266" t="s">
        <v>332</v>
      </c>
      <c r="N57" s="1267"/>
      <c r="O57" s="1268"/>
      <c r="P57" s="1266" t="s">
        <v>331</v>
      </c>
      <c r="Q57" s="1267"/>
      <c r="R57" s="1268"/>
      <c r="S57" s="1266" t="s">
        <v>599</v>
      </c>
      <c r="T57" s="1267"/>
      <c r="U57" s="1268"/>
      <c r="V57" s="1266" t="s">
        <v>329</v>
      </c>
      <c r="W57" s="1267"/>
      <c r="X57" s="1268"/>
      <c r="Y57" s="1263" t="s">
        <v>1</v>
      </c>
      <c r="Z57" s="1264"/>
      <c r="AA57" s="1265"/>
      <c r="AB57" s="1269" t="s">
        <v>600</v>
      </c>
      <c r="AC57" s="1270"/>
      <c r="AD57" s="1271"/>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row>
    <row r="58" spans="1:121" ht="18.75" customHeight="1" x14ac:dyDescent="0.25">
      <c r="A58" s="1285"/>
      <c r="B58" s="1286"/>
      <c r="C58" s="1261"/>
      <c r="D58" s="1272"/>
      <c r="E58" s="1274"/>
      <c r="F58" s="1277"/>
      <c r="G58" s="1238" t="s">
        <v>1</v>
      </c>
      <c r="H58" s="1236" t="s">
        <v>37</v>
      </c>
      <c r="I58" s="1237"/>
      <c r="J58" s="1238" t="s">
        <v>1</v>
      </c>
      <c r="K58" s="1236" t="s">
        <v>37</v>
      </c>
      <c r="L58" s="1237"/>
      <c r="M58" s="1238" t="s">
        <v>1</v>
      </c>
      <c r="N58" s="1236" t="s">
        <v>37</v>
      </c>
      <c r="O58" s="1237"/>
      <c r="P58" s="1238" t="s">
        <v>1</v>
      </c>
      <c r="Q58" s="1236" t="s">
        <v>37</v>
      </c>
      <c r="R58" s="1237"/>
      <c r="S58" s="1238" t="s">
        <v>1</v>
      </c>
      <c r="T58" s="1236" t="s">
        <v>37</v>
      </c>
      <c r="U58" s="1237"/>
      <c r="V58" s="1238" t="s">
        <v>1</v>
      </c>
      <c r="W58" s="1236" t="s">
        <v>37</v>
      </c>
      <c r="X58" s="1237"/>
      <c r="Y58" s="1238" t="s">
        <v>1</v>
      </c>
      <c r="Z58" s="1236" t="s">
        <v>37</v>
      </c>
      <c r="AA58" s="1237"/>
      <c r="AB58" s="1238" t="s">
        <v>1</v>
      </c>
      <c r="AC58" s="1236" t="s">
        <v>37</v>
      </c>
      <c r="AD58" s="1237"/>
      <c r="AE58" s="359"/>
      <c r="AF58" s="24"/>
      <c r="AG58" s="24"/>
      <c r="AH58" s="359"/>
      <c r="AI58" s="24"/>
      <c r="AJ58" s="24"/>
      <c r="AK58" s="359"/>
      <c r="AL58" s="24"/>
      <c r="AM58" s="24"/>
      <c r="AN58" s="359"/>
      <c r="AO58" s="24"/>
      <c r="AP58" s="24"/>
      <c r="AQ58" s="359"/>
      <c r="AR58" s="24"/>
      <c r="AS58" s="24"/>
      <c r="AT58" s="359"/>
      <c r="AU58" s="24"/>
      <c r="AV58" s="24"/>
      <c r="AW58" s="359"/>
      <c r="AX58" s="24"/>
      <c r="AY58" s="24"/>
      <c r="AZ58" s="359"/>
      <c r="BA58" s="24"/>
      <c r="BB58" s="24"/>
      <c r="BC58" s="359"/>
      <c r="BD58" s="24"/>
      <c r="BE58" s="24"/>
      <c r="BF58" s="359"/>
      <c r="BG58" s="24"/>
      <c r="BH58" s="24"/>
      <c r="BI58" s="359"/>
      <c r="BJ58" s="24"/>
      <c r="BK58" s="24"/>
      <c r="BL58" s="359"/>
      <c r="BM58" s="24"/>
      <c r="BN58" s="24"/>
      <c r="BO58" s="359"/>
      <c r="BP58" s="24"/>
      <c r="BQ58" s="24"/>
      <c r="BR58" s="359"/>
      <c r="BS58" s="24"/>
      <c r="BT58" s="24"/>
      <c r="BU58" s="359"/>
      <c r="BV58" s="24"/>
      <c r="BW58" s="24"/>
      <c r="BX58" s="359"/>
      <c r="BY58" s="24"/>
      <c r="BZ58" s="24"/>
      <c r="CA58" s="359"/>
      <c r="CB58" s="24"/>
      <c r="CC58" s="24"/>
      <c r="CD58" s="359"/>
      <c r="CE58" s="24"/>
      <c r="CF58" s="24"/>
      <c r="CG58" s="359"/>
      <c r="CH58" s="24"/>
      <c r="CI58" s="24"/>
      <c r="CJ58" s="359"/>
      <c r="CK58" s="24"/>
      <c r="CL58" s="24"/>
      <c r="CM58" s="359"/>
      <c r="CN58" s="24"/>
      <c r="CO58" s="24"/>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row>
    <row r="59" spans="1:121" ht="18.75" customHeight="1" x14ac:dyDescent="0.25">
      <c r="A59" s="1287"/>
      <c r="B59" s="1288"/>
      <c r="C59" s="1262"/>
      <c r="D59" s="1239"/>
      <c r="E59" s="1275"/>
      <c r="F59" s="1278"/>
      <c r="G59" s="1239"/>
      <c r="H59" s="475" t="s">
        <v>553</v>
      </c>
      <c r="I59" s="507" t="s">
        <v>554</v>
      </c>
      <c r="J59" s="1239"/>
      <c r="K59" s="475" t="s">
        <v>553</v>
      </c>
      <c r="L59" s="507" t="s">
        <v>554</v>
      </c>
      <c r="M59" s="1239"/>
      <c r="N59" s="475" t="s">
        <v>553</v>
      </c>
      <c r="O59" s="507" t="s">
        <v>554</v>
      </c>
      <c r="P59" s="1239"/>
      <c r="Q59" s="475" t="s">
        <v>553</v>
      </c>
      <c r="R59" s="507" t="s">
        <v>554</v>
      </c>
      <c r="S59" s="1239"/>
      <c r="T59" s="475" t="s">
        <v>553</v>
      </c>
      <c r="U59" s="507" t="s">
        <v>554</v>
      </c>
      <c r="V59" s="1239"/>
      <c r="W59" s="475" t="s">
        <v>553</v>
      </c>
      <c r="X59" s="507" t="s">
        <v>554</v>
      </c>
      <c r="Y59" s="1239"/>
      <c r="Z59" s="475" t="s">
        <v>553</v>
      </c>
      <c r="AA59" s="507" t="s">
        <v>554</v>
      </c>
      <c r="AB59" s="1239"/>
      <c r="AC59" s="475" t="s">
        <v>553</v>
      </c>
      <c r="AD59" s="507" t="s">
        <v>554</v>
      </c>
      <c r="AE59" s="359"/>
      <c r="AF59" s="541"/>
      <c r="AG59" s="541"/>
      <c r="AH59" s="359"/>
      <c r="AI59" s="541"/>
      <c r="AJ59" s="541"/>
      <c r="AK59" s="359"/>
      <c r="AL59" s="541"/>
      <c r="AM59" s="541"/>
      <c r="AN59" s="359"/>
      <c r="AO59" s="541"/>
      <c r="AP59" s="541"/>
      <c r="AQ59" s="359"/>
      <c r="AR59" s="541"/>
      <c r="AS59" s="541"/>
      <c r="AT59" s="359"/>
      <c r="AU59" s="541"/>
      <c r="AV59" s="541"/>
      <c r="AW59" s="359"/>
      <c r="AX59" s="541"/>
      <c r="AY59" s="541"/>
      <c r="AZ59" s="359"/>
      <c r="BA59" s="541"/>
      <c r="BB59" s="541"/>
      <c r="BC59" s="359"/>
      <c r="BD59" s="541"/>
      <c r="BE59" s="541"/>
      <c r="BF59" s="359"/>
      <c r="BG59" s="541"/>
      <c r="BH59" s="541"/>
      <c r="BI59" s="359"/>
      <c r="BJ59" s="541"/>
      <c r="BK59" s="541"/>
      <c r="BL59" s="359"/>
      <c r="BM59" s="541"/>
      <c r="BN59" s="541"/>
      <c r="BO59" s="359"/>
      <c r="BP59" s="541"/>
      <c r="BQ59" s="541"/>
      <c r="BR59" s="359"/>
      <c r="BS59" s="541"/>
      <c r="BT59" s="541"/>
      <c r="BU59" s="359"/>
      <c r="BV59" s="541"/>
      <c r="BW59" s="541"/>
      <c r="BX59" s="359"/>
      <c r="BY59" s="541"/>
      <c r="BZ59" s="541"/>
      <c r="CA59" s="359"/>
      <c r="CB59" s="541"/>
      <c r="CC59" s="541"/>
      <c r="CD59" s="359"/>
      <c r="CE59" s="541"/>
      <c r="CF59" s="541"/>
      <c r="CG59" s="359"/>
      <c r="CH59" s="541"/>
      <c r="CI59" s="541"/>
      <c r="CJ59" s="359"/>
      <c r="CK59" s="541"/>
      <c r="CL59" s="541"/>
      <c r="CM59" s="359"/>
      <c r="CN59" s="541"/>
      <c r="CO59" s="541"/>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row>
    <row r="60" spans="1:121" x14ac:dyDescent="0.25">
      <c r="A60" s="1326" t="s">
        <v>2</v>
      </c>
      <c r="B60" s="1327"/>
      <c r="C60" s="512" t="s">
        <v>3</v>
      </c>
      <c r="D60" s="542">
        <v>1</v>
      </c>
      <c r="E60" s="3">
        <v>2</v>
      </c>
      <c r="F60" s="33">
        <v>3</v>
      </c>
      <c r="G60" s="543">
        <v>4</v>
      </c>
      <c r="H60" s="3">
        <v>5</v>
      </c>
      <c r="I60" s="33">
        <v>6</v>
      </c>
      <c r="J60" s="543">
        <v>7</v>
      </c>
      <c r="K60" s="3">
        <v>8</v>
      </c>
      <c r="L60" s="33">
        <v>9</v>
      </c>
      <c r="M60" s="543">
        <v>10</v>
      </c>
      <c r="N60" s="3">
        <v>11</v>
      </c>
      <c r="O60" s="33">
        <v>12</v>
      </c>
      <c r="P60" s="543">
        <v>13</v>
      </c>
      <c r="Q60" s="3">
        <v>14</v>
      </c>
      <c r="R60" s="33">
        <v>15</v>
      </c>
      <c r="S60" s="543">
        <v>16</v>
      </c>
      <c r="T60" s="3">
        <v>17</v>
      </c>
      <c r="U60" s="33">
        <v>18</v>
      </c>
      <c r="V60" s="543">
        <v>19</v>
      </c>
      <c r="W60" s="3">
        <v>20</v>
      </c>
      <c r="X60" s="33">
        <v>21</v>
      </c>
      <c r="Y60" s="544">
        <v>22</v>
      </c>
      <c r="Z60" s="3">
        <v>23</v>
      </c>
      <c r="AA60" s="33">
        <v>24</v>
      </c>
      <c r="AB60" s="544">
        <v>25</v>
      </c>
      <c r="AC60" s="3">
        <v>26</v>
      </c>
      <c r="AD60" s="33">
        <v>27</v>
      </c>
      <c r="AE60" s="545"/>
      <c r="AF60" s="31"/>
      <c r="AG60" s="31"/>
      <c r="AH60" s="545"/>
      <c r="AI60" s="31"/>
      <c r="AJ60" s="31"/>
      <c r="AK60" s="545"/>
      <c r="AL60" s="31"/>
      <c r="AM60" s="31"/>
      <c r="AN60" s="545"/>
      <c r="AO60" s="31"/>
      <c r="AP60" s="31"/>
      <c r="AQ60" s="545"/>
      <c r="AR60" s="31"/>
      <c r="AS60" s="31"/>
      <c r="AT60" s="545"/>
      <c r="AU60" s="31"/>
      <c r="AV60" s="31"/>
      <c r="AW60" s="545"/>
      <c r="AX60" s="31"/>
      <c r="AY60" s="31"/>
      <c r="AZ60" s="545"/>
      <c r="BA60" s="31"/>
      <c r="BB60" s="31"/>
      <c r="BC60" s="545"/>
      <c r="BD60" s="31"/>
      <c r="BE60" s="31"/>
      <c r="BF60" s="545"/>
      <c r="BG60" s="31"/>
      <c r="BH60" s="31"/>
      <c r="BI60" s="545"/>
      <c r="BJ60" s="31"/>
      <c r="BK60" s="31"/>
      <c r="BL60" s="545"/>
      <c r="BM60" s="31"/>
      <c r="BN60" s="31"/>
      <c r="BO60" s="545"/>
      <c r="BP60" s="31"/>
      <c r="BQ60" s="31"/>
      <c r="BR60" s="545"/>
      <c r="BS60" s="31"/>
      <c r="BT60" s="31"/>
      <c r="BU60" s="545"/>
      <c r="BV60" s="31"/>
      <c r="BW60" s="31"/>
      <c r="BX60" s="545"/>
      <c r="BY60" s="31"/>
      <c r="BZ60" s="31"/>
      <c r="CA60" s="545"/>
      <c r="CB60" s="31"/>
      <c r="CC60" s="31"/>
      <c r="CD60" s="545"/>
      <c r="CE60" s="31"/>
      <c r="CF60" s="31"/>
      <c r="CG60" s="545"/>
      <c r="CH60" s="31"/>
      <c r="CI60" s="31"/>
      <c r="CJ60" s="545"/>
      <c r="CK60" s="31"/>
      <c r="CL60" s="31"/>
      <c r="CM60" s="545"/>
      <c r="CN60" s="31"/>
      <c r="CO60" s="31"/>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row>
    <row r="61" spans="1:121" s="22" customFormat="1" ht="20.25" customHeight="1" thickBot="1" x14ac:dyDescent="0.3">
      <c r="A61" s="1328" t="s">
        <v>601</v>
      </c>
      <c r="B61" s="1329"/>
      <c r="C61" s="526">
        <v>1</v>
      </c>
      <c r="D61" s="811">
        <f>+D62+SUM(D94:D97)</f>
        <v>0</v>
      </c>
      <c r="E61" s="795">
        <f t="shared" ref="E61:AD61" si="48">+E62+SUM(E94:E97)</f>
        <v>0</v>
      </c>
      <c r="F61" s="812">
        <f t="shared" si="48"/>
        <v>0</v>
      </c>
      <c r="G61" s="811">
        <f t="shared" si="48"/>
        <v>0</v>
      </c>
      <c r="H61" s="795">
        <f t="shared" si="48"/>
        <v>0</v>
      </c>
      <c r="I61" s="812">
        <f t="shared" si="48"/>
        <v>0</v>
      </c>
      <c r="J61" s="811">
        <f>+J62+SUM(J94:J97)</f>
        <v>0</v>
      </c>
      <c r="K61" s="795">
        <f>+K62+SUM(K94:K97)</f>
        <v>0</v>
      </c>
      <c r="L61" s="812">
        <f>+L62+SUM(L94:L97)</f>
        <v>0</v>
      </c>
      <c r="M61" s="811">
        <f t="shared" si="48"/>
        <v>0</v>
      </c>
      <c r="N61" s="795">
        <f t="shared" si="48"/>
        <v>0</v>
      </c>
      <c r="O61" s="812">
        <f t="shared" si="48"/>
        <v>0</v>
      </c>
      <c r="P61" s="811">
        <f t="shared" si="48"/>
        <v>0</v>
      </c>
      <c r="Q61" s="795">
        <f t="shared" si="48"/>
        <v>0</v>
      </c>
      <c r="R61" s="812">
        <f t="shared" si="48"/>
        <v>0</v>
      </c>
      <c r="S61" s="811">
        <f t="shared" si="48"/>
        <v>0</v>
      </c>
      <c r="T61" s="795">
        <f t="shared" si="48"/>
        <v>0</v>
      </c>
      <c r="U61" s="812">
        <f t="shared" si="48"/>
        <v>0</v>
      </c>
      <c r="V61" s="811">
        <f t="shared" si="48"/>
        <v>0</v>
      </c>
      <c r="W61" s="795">
        <f t="shared" si="48"/>
        <v>0</v>
      </c>
      <c r="X61" s="812">
        <f t="shared" si="48"/>
        <v>0</v>
      </c>
      <c r="Y61" s="811">
        <f t="shared" si="48"/>
        <v>0</v>
      </c>
      <c r="Z61" s="795">
        <f t="shared" si="48"/>
        <v>0</v>
      </c>
      <c r="AA61" s="812">
        <f t="shared" si="48"/>
        <v>0</v>
      </c>
      <c r="AB61" s="811">
        <f t="shared" si="48"/>
        <v>0</v>
      </c>
      <c r="AC61" s="795">
        <f t="shared" si="48"/>
        <v>0</v>
      </c>
      <c r="AD61" s="812">
        <f t="shared" si="48"/>
        <v>0</v>
      </c>
      <c r="AE61" s="340"/>
      <c r="AF61" s="340"/>
      <c r="AG61" s="340"/>
      <c r="AH61" s="340"/>
      <c r="AI61" s="340"/>
      <c r="AJ61" s="340"/>
      <c r="AK61" s="340"/>
      <c r="AL61" s="340"/>
      <c r="AM61" s="340"/>
      <c r="AN61" s="340"/>
      <c r="AO61" s="340"/>
      <c r="AP61" s="340"/>
      <c r="AQ61" s="340"/>
      <c r="AR61" s="340"/>
      <c r="AS61" s="340"/>
      <c r="AT61" s="340"/>
      <c r="AU61" s="340"/>
      <c r="AV61" s="340"/>
      <c r="AW61" s="340"/>
      <c r="AX61" s="340"/>
      <c r="AY61" s="340"/>
      <c r="AZ61" s="340"/>
      <c r="BA61" s="340"/>
      <c r="BB61" s="340"/>
      <c r="BC61" s="340"/>
      <c r="BD61" s="340"/>
      <c r="BE61" s="340"/>
      <c r="BF61" s="340"/>
      <c r="BG61" s="2"/>
      <c r="BH61" s="2"/>
      <c r="BI61" s="340"/>
      <c r="BJ61" s="2"/>
      <c r="BK61" s="2"/>
      <c r="BL61" s="340"/>
      <c r="BM61" s="2"/>
      <c r="BN61" s="2"/>
      <c r="BO61" s="340"/>
      <c r="BP61" s="2"/>
      <c r="BQ61" s="2"/>
      <c r="BR61" s="340"/>
      <c r="BS61" s="2"/>
      <c r="BT61" s="2"/>
      <c r="BU61" s="340"/>
      <c r="BV61" s="2"/>
      <c r="BW61" s="2"/>
      <c r="BX61" s="340"/>
      <c r="BY61" s="2"/>
      <c r="BZ61" s="2"/>
      <c r="CA61" s="340"/>
      <c r="CB61" s="2"/>
      <c r="CC61" s="2"/>
      <c r="CD61" s="340"/>
      <c r="CE61" s="2"/>
      <c r="CF61" s="2"/>
      <c r="CG61" s="340"/>
      <c r="CH61" s="2"/>
      <c r="CI61" s="2"/>
      <c r="CJ61" s="340"/>
      <c r="CK61" s="2"/>
      <c r="CL61" s="2"/>
      <c r="CM61" s="340"/>
      <c r="CN61" s="2"/>
      <c r="CO61" s="2"/>
      <c r="CP61" s="2"/>
      <c r="CQ61" s="2"/>
      <c r="CR61" s="2"/>
      <c r="CS61" s="2"/>
      <c r="CT61" s="2"/>
      <c r="CU61" s="2"/>
      <c r="CV61" s="2"/>
      <c r="CW61" s="2"/>
      <c r="CX61" s="2"/>
      <c r="CY61" s="2"/>
      <c r="CZ61" s="2"/>
      <c r="DA61" s="2"/>
      <c r="DB61" s="2"/>
      <c r="DC61" s="2"/>
      <c r="DD61" s="2"/>
      <c r="DE61" s="2"/>
      <c r="DF61" s="2"/>
      <c r="DG61" s="2"/>
      <c r="DH61" s="2"/>
      <c r="DI61" s="18"/>
      <c r="DJ61" s="18"/>
      <c r="DK61" s="18"/>
      <c r="DL61" s="18"/>
      <c r="DM61" s="18"/>
      <c r="DN61" s="18"/>
      <c r="DO61" s="2"/>
      <c r="DP61" s="2"/>
      <c r="DQ61" s="2"/>
    </row>
    <row r="62" spans="1:121" s="22" customFormat="1" ht="31.5" customHeight="1" thickTop="1" thickBot="1" x14ac:dyDescent="0.3">
      <c r="A62" s="1330" t="s">
        <v>602</v>
      </c>
      <c r="B62" s="1331"/>
      <c r="C62" s="546">
        <v>2</v>
      </c>
      <c r="D62" s="811">
        <f t="shared" ref="D62:AD62" si="49">+D63+SUM(D81:D93)</f>
        <v>0</v>
      </c>
      <c r="E62" s="795">
        <f t="shared" si="49"/>
        <v>0</v>
      </c>
      <c r="F62" s="812">
        <f t="shared" si="49"/>
        <v>0</v>
      </c>
      <c r="G62" s="811">
        <f t="shared" si="49"/>
        <v>0</v>
      </c>
      <c r="H62" s="795">
        <f t="shared" si="49"/>
        <v>0</v>
      </c>
      <c r="I62" s="812">
        <f t="shared" si="49"/>
        <v>0</v>
      </c>
      <c r="J62" s="811">
        <f t="shared" si="49"/>
        <v>0</v>
      </c>
      <c r="K62" s="795">
        <f t="shared" si="49"/>
        <v>0</v>
      </c>
      <c r="L62" s="812">
        <f t="shared" si="49"/>
        <v>0</v>
      </c>
      <c r="M62" s="811">
        <f t="shared" si="49"/>
        <v>0</v>
      </c>
      <c r="N62" s="795">
        <f t="shared" si="49"/>
        <v>0</v>
      </c>
      <c r="O62" s="812">
        <f t="shared" si="49"/>
        <v>0</v>
      </c>
      <c r="P62" s="811">
        <f t="shared" si="49"/>
        <v>0</v>
      </c>
      <c r="Q62" s="795">
        <f t="shared" si="49"/>
        <v>0</v>
      </c>
      <c r="R62" s="812">
        <f t="shared" si="49"/>
        <v>0</v>
      </c>
      <c r="S62" s="811">
        <f t="shared" si="49"/>
        <v>0</v>
      </c>
      <c r="T62" s="795">
        <f t="shared" si="49"/>
        <v>0</v>
      </c>
      <c r="U62" s="812">
        <f t="shared" si="49"/>
        <v>0</v>
      </c>
      <c r="V62" s="811">
        <f t="shared" si="49"/>
        <v>0</v>
      </c>
      <c r="W62" s="795">
        <f t="shared" si="49"/>
        <v>0</v>
      </c>
      <c r="X62" s="812">
        <f t="shared" si="49"/>
        <v>0</v>
      </c>
      <c r="Y62" s="811">
        <f t="shared" si="49"/>
        <v>0</v>
      </c>
      <c r="Z62" s="795">
        <f t="shared" si="49"/>
        <v>0</v>
      </c>
      <c r="AA62" s="812">
        <f t="shared" si="49"/>
        <v>0</v>
      </c>
      <c r="AB62" s="811">
        <f t="shared" si="49"/>
        <v>0</v>
      </c>
      <c r="AC62" s="795">
        <f t="shared" si="49"/>
        <v>0</v>
      </c>
      <c r="AD62" s="812">
        <f t="shared" si="49"/>
        <v>0</v>
      </c>
      <c r="AE62" s="340"/>
      <c r="AF62" s="340"/>
      <c r="AG62" s="340"/>
      <c r="AH62" s="30"/>
      <c r="AI62" s="340"/>
      <c r="AJ62" s="340"/>
      <c r="AK62" s="340"/>
      <c r="AL62" s="340"/>
      <c r="AM62" s="340"/>
      <c r="AN62" s="340"/>
      <c r="AO62" s="340"/>
      <c r="AP62" s="340"/>
      <c r="AQ62" s="340"/>
      <c r="AR62" s="340"/>
      <c r="AS62" s="340"/>
      <c r="AT62" s="340"/>
      <c r="AU62" s="340"/>
      <c r="AV62" s="340"/>
      <c r="AW62" s="340"/>
      <c r="AX62" s="340"/>
      <c r="AY62" s="340"/>
      <c r="AZ62" s="340"/>
      <c r="BA62" s="340"/>
      <c r="BB62" s="340"/>
      <c r="BC62" s="340"/>
      <c r="BD62" s="340"/>
      <c r="BE62" s="340"/>
      <c r="BF62" s="340"/>
      <c r="BG62" s="2"/>
      <c r="BH62" s="2"/>
      <c r="BI62" s="340"/>
      <c r="BJ62" s="2"/>
      <c r="BK62" s="2"/>
      <c r="BL62" s="340"/>
      <c r="BM62" s="2"/>
      <c r="BN62" s="2"/>
      <c r="BO62" s="340"/>
      <c r="BP62" s="2"/>
      <c r="BQ62" s="2"/>
      <c r="BR62" s="340"/>
      <c r="BS62" s="2"/>
      <c r="BT62" s="2"/>
      <c r="BU62" s="340"/>
      <c r="BV62" s="2"/>
      <c r="BW62" s="2"/>
      <c r="BX62" s="340"/>
      <c r="BY62" s="2"/>
      <c r="BZ62" s="2"/>
      <c r="CA62" s="340"/>
      <c r="CB62" s="2"/>
      <c r="CC62" s="2"/>
      <c r="CD62" s="340"/>
      <c r="CE62" s="2"/>
      <c r="CF62" s="2"/>
      <c r="CG62" s="340"/>
      <c r="CH62" s="2"/>
      <c r="CI62" s="2"/>
      <c r="CJ62" s="340"/>
      <c r="CK62" s="2"/>
      <c r="CL62" s="2"/>
      <c r="CM62" s="340"/>
      <c r="CN62" s="2"/>
      <c r="CO62" s="2"/>
      <c r="CP62" s="2"/>
      <c r="CQ62" s="2"/>
      <c r="CR62" s="2"/>
      <c r="CS62" s="2"/>
      <c r="CT62" s="2"/>
      <c r="CU62" s="2"/>
      <c r="CV62" s="2"/>
      <c r="CW62" s="2"/>
      <c r="CX62" s="2"/>
      <c r="CY62" s="2"/>
      <c r="CZ62" s="2"/>
      <c r="DA62" s="2"/>
      <c r="DB62" s="2"/>
      <c r="DC62" s="2"/>
      <c r="DD62" s="2"/>
      <c r="DE62" s="2"/>
      <c r="DF62" s="2"/>
      <c r="DG62" s="2"/>
      <c r="DH62" s="2"/>
      <c r="DI62" s="18"/>
      <c r="DJ62" s="18"/>
      <c r="DK62" s="18"/>
      <c r="DL62" s="18"/>
      <c r="DM62" s="18"/>
      <c r="DN62" s="18"/>
      <c r="DO62" s="2"/>
      <c r="DP62" s="2"/>
      <c r="DQ62" s="2"/>
    </row>
    <row r="63" spans="1:121" s="22" customFormat="1" ht="20.25" customHeight="1" thickTop="1" thickBot="1" x14ac:dyDescent="0.3">
      <c r="A63" s="1332" t="s">
        <v>756</v>
      </c>
      <c r="B63" s="1333"/>
      <c r="C63" s="546">
        <v>3</v>
      </c>
      <c r="D63" s="813">
        <f>SUM(D64:D80)-D75</f>
        <v>0</v>
      </c>
      <c r="E63" s="814">
        <f t="shared" ref="E63:AD63" si="50">SUM(E64:E80)-E75</f>
        <v>0</v>
      </c>
      <c r="F63" s="815">
        <f t="shared" si="50"/>
        <v>0</v>
      </c>
      <c r="G63" s="811">
        <f t="shared" si="50"/>
        <v>0</v>
      </c>
      <c r="H63" s="795">
        <f t="shared" si="50"/>
        <v>0</v>
      </c>
      <c r="I63" s="812">
        <f t="shared" si="50"/>
        <v>0</v>
      </c>
      <c r="J63" s="811">
        <f>SUM(J64:J80)-J75</f>
        <v>0</v>
      </c>
      <c r="K63" s="795">
        <f>SUM(K64:K80)-K75</f>
        <v>0</v>
      </c>
      <c r="L63" s="812">
        <f>SUM(L64:L80)-L75</f>
        <v>0</v>
      </c>
      <c r="M63" s="811">
        <f t="shared" si="50"/>
        <v>0</v>
      </c>
      <c r="N63" s="795">
        <f t="shared" si="50"/>
        <v>0</v>
      </c>
      <c r="O63" s="812">
        <f t="shared" si="50"/>
        <v>0</v>
      </c>
      <c r="P63" s="811">
        <f t="shared" si="50"/>
        <v>0</v>
      </c>
      <c r="Q63" s="795">
        <f t="shared" si="50"/>
        <v>0</v>
      </c>
      <c r="R63" s="812">
        <f t="shared" si="50"/>
        <v>0</v>
      </c>
      <c r="S63" s="811">
        <f t="shared" si="50"/>
        <v>0</v>
      </c>
      <c r="T63" s="795">
        <f t="shared" si="50"/>
        <v>0</v>
      </c>
      <c r="U63" s="812">
        <f t="shared" si="50"/>
        <v>0</v>
      </c>
      <c r="V63" s="811">
        <f t="shared" si="50"/>
        <v>0</v>
      </c>
      <c r="W63" s="795">
        <f t="shared" si="50"/>
        <v>0</v>
      </c>
      <c r="X63" s="812">
        <f t="shared" si="50"/>
        <v>0</v>
      </c>
      <c r="Y63" s="811">
        <f t="shared" si="50"/>
        <v>0</v>
      </c>
      <c r="Z63" s="795">
        <f t="shared" si="50"/>
        <v>0</v>
      </c>
      <c r="AA63" s="812">
        <f t="shared" si="50"/>
        <v>0</v>
      </c>
      <c r="AB63" s="811">
        <f t="shared" si="50"/>
        <v>0</v>
      </c>
      <c r="AC63" s="795">
        <f t="shared" si="50"/>
        <v>0</v>
      </c>
      <c r="AD63" s="812">
        <f t="shared" si="50"/>
        <v>0</v>
      </c>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340"/>
      <c r="BD63" s="340"/>
      <c r="BE63" s="340"/>
      <c r="BF63" s="340"/>
      <c r="BG63" s="2"/>
      <c r="BH63" s="2"/>
      <c r="BI63" s="340"/>
      <c r="BJ63" s="2"/>
      <c r="BK63" s="2"/>
      <c r="BL63" s="340"/>
      <c r="BM63" s="2"/>
      <c r="BN63" s="2"/>
      <c r="BO63" s="340"/>
      <c r="BP63" s="2"/>
      <c r="BQ63" s="2"/>
      <c r="BR63" s="340"/>
      <c r="BS63" s="2"/>
      <c r="BT63" s="2"/>
      <c r="BU63" s="340"/>
      <c r="BV63" s="2"/>
      <c r="BW63" s="2"/>
      <c r="BX63" s="340"/>
      <c r="BY63" s="2"/>
      <c r="BZ63" s="2"/>
      <c r="CA63" s="340"/>
      <c r="CB63" s="2"/>
      <c r="CC63" s="2"/>
      <c r="CD63" s="340"/>
      <c r="CE63" s="2"/>
      <c r="CF63" s="2"/>
      <c r="CG63" s="340"/>
      <c r="CH63" s="2"/>
      <c r="CI63" s="2"/>
      <c r="CJ63" s="340"/>
      <c r="CK63" s="2"/>
      <c r="CL63" s="2"/>
      <c r="CM63" s="340"/>
      <c r="CN63" s="2"/>
      <c r="CO63" s="2"/>
      <c r="CP63" s="2"/>
      <c r="CQ63" s="2"/>
      <c r="CR63" s="2"/>
      <c r="CS63" s="2"/>
      <c r="CT63" s="2"/>
      <c r="CU63" s="2"/>
      <c r="CV63" s="2"/>
      <c r="CW63" s="2"/>
      <c r="CX63" s="2"/>
      <c r="CY63" s="2"/>
      <c r="CZ63" s="2"/>
      <c r="DA63" s="2"/>
      <c r="DB63" s="2"/>
      <c r="DC63" s="2"/>
      <c r="DD63" s="2"/>
      <c r="DE63" s="2"/>
      <c r="DF63" s="2"/>
      <c r="DG63" s="2"/>
      <c r="DH63" s="2"/>
      <c r="DI63" s="18"/>
      <c r="DJ63" s="18"/>
      <c r="DK63" s="18"/>
      <c r="DL63" s="18"/>
      <c r="DM63" s="18"/>
      <c r="DN63" s="18"/>
      <c r="DO63" s="2"/>
      <c r="DP63" s="2"/>
      <c r="DQ63" s="2"/>
    </row>
    <row r="64" spans="1:121" ht="18.75" customHeight="1" thickTop="1" x14ac:dyDescent="0.25">
      <c r="A64" s="1334" t="s">
        <v>560</v>
      </c>
      <c r="B64" s="517" t="s">
        <v>561</v>
      </c>
      <c r="C64" s="518">
        <v>4</v>
      </c>
      <c r="D64" s="816">
        <f>+E64+F64</f>
        <v>0</v>
      </c>
      <c r="E64" s="787">
        <f>+H64+K64+N64+Q64+T64+W64</f>
        <v>0</v>
      </c>
      <c r="F64" s="817">
        <f>+I64+L64+O64+R64+U64+X64</f>
        <v>0</v>
      </c>
      <c r="G64" s="521">
        <v>0</v>
      </c>
      <c r="H64" s="787">
        <f>+G64-I64</f>
        <v>0</v>
      </c>
      <c r="I64" s="522">
        <v>0</v>
      </c>
      <c r="J64" s="521">
        <v>0</v>
      </c>
      <c r="K64" s="787">
        <f>+J64-L64</f>
        <v>0</v>
      </c>
      <c r="L64" s="522">
        <v>0</v>
      </c>
      <c r="M64" s="521">
        <v>0</v>
      </c>
      <c r="N64" s="787">
        <f>+M64-O64</f>
        <v>0</v>
      </c>
      <c r="O64" s="522">
        <v>0</v>
      </c>
      <c r="P64" s="521">
        <v>0</v>
      </c>
      <c r="Q64" s="787">
        <f>+P64-R64</f>
        <v>0</v>
      </c>
      <c r="R64" s="522">
        <v>0</v>
      </c>
      <c r="S64" s="521">
        <v>0</v>
      </c>
      <c r="T64" s="787">
        <f>+S64-U64</f>
        <v>0</v>
      </c>
      <c r="U64" s="522">
        <v>0</v>
      </c>
      <c r="V64" s="521">
        <v>0</v>
      </c>
      <c r="W64" s="787">
        <f>+V64-X64</f>
        <v>0</v>
      </c>
      <c r="X64" s="522">
        <v>0</v>
      </c>
      <c r="Y64" s="521">
        <v>0</v>
      </c>
      <c r="Z64" s="787">
        <f>+Y64-AA64</f>
        <v>0</v>
      </c>
      <c r="AA64" s="522">
        <v>0</v>
      </c>
      <c r="AB64" s="521">
        <v>0</v>
      </c>
      <c r="AC64" s="787">
        <f>+AB64-AD64</f>
        <v>0</v>
      </c>
      <c r="AD64" s="522">
        <v>0</v>
      </c>
      <c r="AE64" s="818" t="str">
        <f>IF((E64&gt;=Z64),"OK","Err")</f>
        <v>OK</v>
      </c>
      <c r="AF64" s="818" t="str">
        <f>IF((F64&gt;=AA64),"OK","Err")</f>
        <v>OK</v>
      </c>
      <c r="AG64" s="818" t="str">
        <f>IF((Z64&gt;=AC64),"OK","Err")</f>
        <v>OK</v>
      </c>
      <c r="AH64" s="818" t="str">
        <f>IF((AA64&gt;=AD64),"OK","Err")</f>
        <v>OK</v>
      </c>
      <c r="AI64" s="18"/>
      <c r="AJ64" s="18"/>
      <c r="AK64" s="2"/>
      <c r="AL64" s="18"/>
      <c r="AM64" s="18"/>
      <c r="AN64" s="2"/>
      <c r="AO64" s="18"/>
      <c r="AP64" s="18"/>
      <c r="AQ64" s="2"/>
      <c r="AR64" s="18"/>
      <c r="AS64" s="18"/>
      <c r="AT64" s="2"/>
      <c r="AU64" s="18"/>
      <c r="AV64" s="18"/>
      <c r="AW64" s="2"/>
      <c r="AX64" s="18"/>
      <c r="AY64" s="18"/>
      <c r="AZ64" s="2"/>
      <c r="BA64" s="18"/>
      <c r="BB64" s="18"/>
      <c r="BC64" s="2"/>
      <c r="BD64" s="18"/>
      <c r="BE64" s="18"/>
      <c r="BF64" s="2"/>
      <c r="BG64" s="18"/>
      <c r="BH64" s="18"/>
      <c r="BI64" s="2"/>
      <c r="BJ64" s="18"/>
      <c r="BK64" s="18"/>
      <c r="BL64" s="2"/>
      <c r="BM64" s="18"/>
      <c r="BN64" s="18"/>
      <c r="BO64" s="2"/>
      <c r="BP64" s="18"/>
      <c r="BQ64" s="18"/>
      <c r="BR64" s="2"/>
      <c r="BS64" s="18"/>
      <c r="BT64" s="18"/>
      <c r="BU64" s="2"/>
      <c r="BV64" s="18"/>
      <c r="BW64" s="18"/>
      <c r="BX64" s="2"/>
      <c r="BY64" s="18"/>
      <c r="BZ64" s="18"/>
      <c r="CA64" s="2"/>
      <c r="CB64" s="18"/>
      <c r="CC64" s="18"/>
      <c r="CD64" s="2"/>
      <c r="CE64" s="18"/>
      <c r="CF64" s="18"/>
      <c r="CG64" s="2"/>
      <c r="CH64" s="18"/>
      <c r="CI64" s="18"/>
      <c r="CJ64" s="2"/>
      <c r="CK64" s="18"/>
      <c r="CL64" s="18"/>
      <c r="CM64" s="2"/>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row>
    <row r="65" spans="1:121" ht="18.75" customHeight="1" x14ac:dyDescent="0.25">
      <c r="A65" s="1307"/>
      <c r="B65" s="8" t="s">
        <v>29</v>
      </c>
      <c r="C65" s="6">
        <v>5</v>
      </c>
      <c r="D65" s="819">
        <f t="shared" ref="D65:D97" si="51">+E65+F65</f>
        <v>0</v>
      </c>
      <c r="E65" s="791">
        <f t="shared" ref="E65:F97" si="52">+H65+K65+N65+Q65+T65+W65</f>
        <v>0</v>
      </c>
      <c r="F65" s="820">
        <f t="shared" si="52"/>
        <v>0</v>
      </c>
      <c r="G65" s="523">
        <v>0</v>
      </c>
      <c r="H65" s="791">
        <f t="shared" ref="H65:H97" si="53">+G65-I65</f>
        <v>0</v>
      </c>
      <c r="I65" s="522">
        <v>0</v>
      </c>
      <c r="J65" s="523">
        <v>0</v>
      </c>
      <c r="K65" s="791">
        <f t="shared" ref="K65:K97" si="54">+J65-L65</f>
        <v>0</v>
      </c>
      <c r="L65" s="522">
        <v>0</v>
      </c>
      <c r="M65" s="523">
        <v>0</v>
      </c>
      <c r="N65" s="791">
        <f t="shared" ref="N65:N97" si="55">+M65-O65</f>
        <v>0</v>
      </c>
      <c r="O65" s="522">
        <v>0</v>
      </c>
      <c r="P65" s="523">
        <v>0</v>
      </c>
      <c r="Q65" s="791">
        <f t="shared" ref="Q65:Q97" si="56">+P65-R65</f>
        <v>0</v>
      </c>
      <c r="R65" s="522">
        <v>0</v>
      </c>
      <c r="S65" s="523">
        <v>0</v>
      </c>
      <c r="T65" s="791">
        <f t="shared" ref="T65:T97" si="57">+S65-U65</f>
        <v>0</v>
      </c>
      <c r="U65" s="522">
        <v>0</v>
      </c>
      <c r="V65" s="523">
        <v>0</v>
      </c>
      <c r="W65" s="791">
        <f t="shared" ref="W65:W97" si="58">+V65-X65</f>
        <v>0</v>
      </c>
      <c r="X65" s="522">
        <v>0</v>
      </c>
      <c r="Y65" s="523">
        <v>0</v>
      </c>
      <c r="Z65" s="791">
        <f t="shared" ref="Z65:Z97" si="59">+Y65-AA65</f>
        <v>0</v>
      </c>
      <c r="AA65" s="522">
        <v>0</v>
      </c>
      <c r="AB65" s="523">
        <v>0</v>
      </c>
      <c r="AC65" s="791">
        <f t="shared" ref="AC65:AC97" si="60">+AB65-AD65</f>
        <v>0</v>
      </c>
      <c r="AD65" s="522">
        <v>0</v>
      </c>
      <c r="AE65" s="818" t="str">
        <f t="shared" ref="AE65:AF97" si="61">IF((E65&gt;=Z65),"OK","Err")</f>
        <v>OK</v>
      </c>
      <c r="AF65" s="818" t="str">
        <f t="shared" si="61"/>
        <v>OK</v>
      </c>
      <c r="AG65" s="818" t="str">
        <f t="shared" ref="AG65:AH97" si="62">IF((Z65&gt;=AC65),"OK","Err")</f>
        <v>OK</v>
      </c>
      <c r="AH65" s="818" t="str">
        <f t="shared" si="62"/>
        <v>OK</v>
      </c>
      <c r="AI65" s="18"/>
      <c r="AJ65" s="18"/>
      <c r="AK65" s="2"/>
      <c r="AL65" s="18"/>
      <c r="AM65" s="18"/>
      <c r="AN65" s="2"/>
      <c r="AO65" s="18"/>
      <c r="AP65" s="18"/>
      <c r="AQ65" s="2"/>
      <c r="AR65" s="18"/>
      <c r="AS65" s="18"/>
      <c r="AT65" s="2"/>
      <c r="AU65" s="18"/>
      <c r="AV65" s="18"/>
      <c r="AW65" s="2"/>
      <c r="AX65" s="18"/>
      <c r="AY65" s="18"/>
      <c r="AZ65" s="2"/>
      <c r="BA65" s="18"/>
      <c r="BB65" s="18"/>
      <c r="BC65" s="2"/>
      <c r="BD65" s="18"/>
      <c r="BE65" s="18"/>
      <c r="BF65" s="2"/>
      <c r="BG65" s="18"/>
      <c r="BH65" s="18"/>
      <c r="BI65" s="2"/>
      <c r="BJ65" s="18"/>
      <c r="BK65" s="18"/>
      <c r="BL65" s="2"/>
      <c r="BM65" s="18"/>
      <c r="BN65" s="18"/>
      <c r="BO65" s="2"/>
      <c r="BP65" s="18"/>
      <c r="BQ65" s="18"/>
      <c r="BR65" s="2"/>
      <c r="BS65" s="18"/>
      <c r="BT65" s="18"/>
      <c r="BU65" s="2"/>
      <c r="BV65" s="18"/>
      <c r="BW65" s="18"/>
      <c r="BX65" s="2"/>
      <c r="BY65" s="18"/>
      <c r="BZ65" s="18"/>
      <c r="CA65" s="2"/>
      <c r="CB65" s="18"/>
      <c r="CC65" s="18"/>
      <c r="CD65" s="2"/>
      <c r="CE65" s="18"/>
      <c r="CF65" s="18"/>
      <c r="CG65" s="2"/>
      <c r="CH65" s="18"/>
      <c r="CI65" s="18"/>
      <c r="CJ65" s="2"/>
      <c r="CK65" s="18"/>
      <c r="CL65" s="18"/>
      <c r="CM65" s="2"/>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row>
    <row r="66" spans="1:121" ht="18.75" customHeight="1" x14ac:dyDescent="0.25">
      <c r="A66" s="1307"/>
      <c r="B66" s="8" t="s">
        <v>562</v>
      </c>
      <c r="C66" s="6">
        <v>6</v>
      </c>
      <c r="D66" s="819">
        <f t="shared" si="51"/>
        <v>0</v>
      </c>
      <c r="E66" s="791">
        <f t="shared" si="52"/>
        <v>0</v>
      </c>
      <c r="F66" s="820">
        <f t="shared" si="52"/>
        <v>0</v>
      </c>
      <c r="G66" s="521">
        <v>0</v>
      </c>
      <c r="H66" s="791">
        <f t="shared" si="53"/>
        <v>0</v>
      </c>
      <c r="I66" s="522">
        <v>0</v>
      </c>
      <c r="J66" s="521">
        <v>0</v>
      </c>
      <c r="K66" s="791">
        <f t="shared" si="54"/>
        <v>0</v>
      </c>
      <c r="L66" s="522">
        <v>0</v>
      </c>
      <c r="M66" s="521">
        <v>0</v>
      </c>
      <c r="N66" s="791">
        <f t="shared" si="55"/>
        <v>0</v>
      </c>
      <c r="O66" s="522">
        <v>0</v>
      </c>
      <c r="P66" s="521">
        <v>0</v>
      </c>
      <c r="Q66" s="791">
        <f t="shared" si="56"/>
        <v>0</v>
      </c>
      <c r="R66" s="522">
        <v>0</v>
      </c>
      <c r="S66" s="521">
        <v>0</v>
      </c>
      <c r="T66" s="791">
        <f t="shared" si="57"/>
        <v>0</v>
      </c>
      <c r="U66" s="522">
        <v>0</v>
      </c>
      <c r="V66" s="521">
        <v>0</v>
      </c>
      <c r="W66" s="791">
        <f t="shared" si="58"/>
        <v>0</v>
      </c>
      <c r="X66" s="522">
        <v>0</v>
      </c>
      <c r="Y66" s="521">
        <v>0</v>
      </c>
      <c r="Z66" s="791">
        <f t="shared" si="59"/>
        <v>0</v>
      </c>
      <c r="AA66" s="522">
        <v>0</v>
      </c>
      <c r="AB66" s="521">
        <v>0</v>
      </c>
      <c r="AC66" s="791">
        <f t="shared" si="60"/>
        <v>0</v>
      </c>
      <c r="AD66" s="522">
        <v>0</v>
      </c>
      <c r="AE66" s="818" t="str">
        <f t="shared" si="61"/>
        <v>OK</v>
      </c>
      <c r="AF66" s="818" t="str">
        <f t="shared" si="61"/>
        <v>OK</v>
      </c>
      <c r="AG66" s="818" t="str">
        <f t="shared" si="62"/>
        <v>OK</v>
      </c>
      <c r="AH66" s="818" t="str">
        <f t="shared" si="62"/>
        <v>OK</v>
      </c>
      <c r="AI66" s="18"/>
      <c r="AJ66" s="18"/>
      <c r="AK66" s="2"/>
      <c r="AL66" s="18"/>
      <c r="AM66" s="18"/>
      <c r="AN66" s="2"/>
      <c r="AO66" s="18"/>
      <c r="AP66" s="18"/>
      <c r="AQ66" s="2"/>
      <c r="AR66" s="18"/>
      <c r="AS66" s="18"/>
      <c r="AT66" s="2"/>
      <c r="AU66" s="18"/>
      <c r="AV66" s="18"/>
      <c r="AW66" s="2"/>
      <c r="AX66" s="18"/>
      <c r="AY66" s="18"/>
      <c r="AZ66" s="2"/>
      <c r="BA66" s="18"/>
      <c r="BB66" s="18"/>
      <c r="BC66" s="2"/>
      <c r="BD66" s="18"/>
      <c r="BE66" s="18"/>
      <c r="BF66" s="2"/>
      <c r="BG66" s="18"/>
      <c r="BH66" s="18"/>
      <c r="BI66" s="2"/>
      <c r="BJ66" s="18"/>
      <c r="BK66" s="18"/>
      <c r="BL66" s="2"/>
      <c r="BM66" s="18"/>
      <c r="BN66" s="18"/>
      <c r="BO66" s="2"/>
      <c r="BP66" s="18"/>
      <c r="BQ66" s="18"/>
      <c r="BR66" s="2"/>
      <c r="BS66" s="18"/>
      <c r="BT66" s="18"/>
      <c r="BU66" s="2"/>
      <c r="BV66" s="18"/>
      <c r="BW66" s="18"/>
      <c r="BX66" s="2"/>
      <c r="BY66" s="18"/>
      <c r="BZ66" s="18"/>
      <c r="CA66" s="2"/>
      <c r="CB66" s="18"/>
      <c r="CC66" s="18"/>
      <c r="CD66" s="2"/>
      <c r="CE66" s="18"/>
      <c r="CF66" s="18"/>
      <c r="CG66" s="2"/>
      <c r="CH66" s="18"/>
      <c r="CI66" s="18"/>
      <c r="CJ66" s="2"/>
      <c r="CK66" s="18"/>
      <c r="CL66" s="18"/>
      <c r="CM66" s="2"/>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row>
    <row r="67" spans="1:121" ht="18.75" customHeight="1" x14ac:dyDescent="0.25">
      <c r="A67" s="1307"/>
      <c r="B67" s="8" t="s">
        <v>219</v>
      </c>
      <c r="C67" s="6">
        <v>7</v>
      </c>
      <c r="D67" s="819">
        <f t="shared" si="51"/>
        <v>0</v>
      </c>
      <c r="E67" s="791">
        <f t="shared" si="52"/>
        <v>0</v>
      </c>
      <c r="F67" s="820">
        <f t="shared" si="52"/>
        <v>0</v>
      </c>
      <c r="G67" s="523">
        <v>0</v>
      </c>
      <c r="H67" s="791">
        <f t="shared" si="53"/>
        <v>0</v>
      </c>
      <c r="I67" s="522">
        <v>0</v>
      </c>
      <c r="J67" s="523">
        <v>0</v>
      </c>
      <c r="K67" s="791">
        <f t="shared" si="54"/>
        <v>0</v>
      </c>
      <c r="L67" s="522">
        <v>0</v>
      </c>
      <c r="M67" s="523">
        <v>0</v>
      </c>
      <c r="N67" s="791">
        <f t="shared" si="55"/>
        <v>0</v>
      </c>
      <c r="O67" s="522">
        <v>0</v>
      </c>
      <c r="P67" s="523">
        <v>0</v>
      </c>
      <c r="Q67" s="791">
        <f t="shared" si="56"/>
        <v>0</v>
      </c>
      <c r="R67" s="522">
        <v>0</v>
      </c>
      <c r="S67" s="523">
        <v>0</v>
      </c>
      <c r="T67" s="791">
        <f t="shared" si="57"/>
        <v>0</v>
      </c>
      <c r="U67" s="522">
        <v>0</v>
      </c>
      <c r="V67" s="523">
        <v>0</v>
      </c>
      <c r="W67" s="791">
        <f t="shared" si="58"/>
        <v>0</v>
      </c>
      <c r="X67" s="522">
        <v>0</v>
      </c>
      <c r="Y67" s="523">
        <v>0</v>
      </c>
      <c r="Z67" s="791">
        <f t="shared" si="59"/>
        <v>0</v>
      </c>
      <c r="AA67" s="522">
        <v>0</v>
      </c>
      <c r="AB67" s="523">
        <v>0</v>
      </c>
      <c r="AC67" s="791">
        <f t="shared" si="60"/>
        <v>0</v>
      </c>
      <c r="AD67" s="522">
        <v>0</v>
      </c>
      <c r="AE67" s="818" t="str">
        <f t="shared" si="61"/>
        <v>OK</v>
      </c>
      <c r="AF67" s="818" t="str">
        <f t="shared" si="61"/>
        <v>OK</v>
      </c>
      <c r="AG67" s="818" t="str">
        <f t="shared" si="62"/>
        <v>OK</v>
      </c>
      <c r="AH67" s="818" t="str">
        <f t="shared" si="62"/>
        <v>OK</v>
      </c>
      <c r="AI67" s="18"/>
      <c r="AJ67" s="18"/>
      <c r="AK67" s="2"/>
      <c r="AL67" s="18"/>
      <c r="AM67" s="18"/>
      <c r="AN67" s="2"/>
      <c r="AO67" s="18"/>
      <c r="AP67" s="18"/>
      <c r="AQ67" s="2"/>
      <c r="AR67" s="18"/>
      <c r="AS67" s="18"/>
      <c r="AT67" s="2"/>
      <c r="AU67" s="18"/>
      <c r="AV67" s="18"/>
      <c r="AW67" s="2"/>
      <c r="AX67" s="18"/>
      <c r="AY67" s="18"/>
      <c r="AZ67" s="2"/>
      <c r="BA67" s="18"/>
      <c r="BB67" s="18"/>
      <c r="BC67" s="2"/>
      <c r="BD67" s="18"/>
      <c r="BE67" s="18"/>
      <c r="BF67" s="2"/>
      <c r="BG67" s="18"/>
      <c r="BH67" s="18"/>
      <c r="BI67" s="2"/>
      <c r="BJ67" s="18"/>
      <c r="BK67" s="18"/>
      <c r="BL67" s="2"/>
      <c r="BM67" s="18"/>
      <c r="BN67" s="18"/>
      <c r="BO67" s="2"/>
      <c r="BP67" s="18"/>
      <c r="BQ67" s="18"/>
      <c r="BR67" s="2"/>
      <c r="BS67" s="18"/>
      <c r="BT67" s="18"/>
      <c r="BU67" s="2"/>
      <c r="BV67" s="18"/>
      <c r="BW67" s="18"/>
      <c r="BX67" s="2"/>
      <c r="BY67" s="18"/>
      <c r="BZ67" s="18"/>
      <c r="CA67" s="2"/>
      <c r="CB67" s="18"/>
      <c r="CC67" s="18"/>
      <c r="CD67" s="2"/>
      <c r="CE67" s="18"/>
      <c r="CF67" s="18"/>
      <c r="CG67" s="2"/>
      <c r="CH67" s="18"/>
      <c r="CI67" s="18"/>
      <c r="CJ67" s="2"/>
      <c r="CK67" s="18"/>
      <c r="CL67" s="18"/>
      <c r="CM67" s="2"/>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row>
    <row r="68" spans="1:121" ht="18.75" customHeight="1" x14ac:dyDescent="0.25">
      <c r="A68" s="1307"/>
      <c r="B68" s="8" t="s">
        <v>563</v>
      </c>
      <c r="C68" s="6">
        <v>8</v>
      </c>
      <c r="D68" s="819">
        <f t="shared" si="51"/>
        <v>0</v>
      </c>
      <c r="E68" s="791">
        <f t="shared" si="52"/>
        <v>0</v>
      </c>
      <c r="F68" s="820">
        <f t="shared" si="52"/>
        <v>0</v>
      </c>
      <c r="G68" s="523">
        <v>0</v>
      </c>
      <c r="H68" s="791">
        <f t="shared" si="53"/>
        <v>0</v>
      </c>
      <c r="I68" s="522">
        <v>0</v>
      </c>
      <c r="J68" s="523">
        <v>0</v>
      </c>
      <c r="K68" s="791">
        <f t="shared" si="54"/>
        <v>0</v>
      </c>
      <c r="L68" s="522">
        <v>0</v>
      </c>
      <c r="M68" s="523">
        <v>0</v>
      </c>
      <c r="N68" s="791">
        <f t="shared" si="55"/>
        <v>0</v>
      </c>
      <c r="O68" s="522">
        <v>0</v>
      </c>
      <c r="P68" s="523">
        <v>0</v>
      </c>
      <c r="Q68" s="791">
        <f t="shared" si="56"/>
        <v>0</v>
      </c>
      <c r="R68" s="522">
        <v>0</v>
      </c>
      <c r="S68" s="523">
        <v>0</v>
      </c>
      <c r="T68" s="791">
        <f t="shared" si="57"/>
        <v>0</v>
      </c>
      <c r="U68" s="522">
        <v>0</v>
      </c>
      <c r="V68" s="523">
        <v>0</v>
      </c>
      <c r="W68" s="791">
        <f t="shared" si="58"/>
        <v>0</v>
      </c>
      <c r="X68" s="522">
        <v>0</v>
      </c>
      <c r="Y68" s="523">
        <v>0</v>
      </c>
      <c r="Z68" s="791">
        <f t="shared" si="59"/>
        <v>0</v>
      </c>
      <c r="AA68" s="522">
        <v>0</v>
      </c>
      <c r="AB68" s="523">
        <v>0</v>
      </c>
      <c r="AC68" s="791">
        <f t="shared" si="60"/>
        <v>0</v>
      </c>
      <c r="AD68" s="522">
        <v>0</v>
      </c>
      <c r="AE68" s="818" t="str">
        <f t="shared" si="61"/>
        <v>OK</v>
      </c>
      <c r="AF68" s="818" t="str">
        <f t="shared" si="61"/>
        <v>OK</v>
      </c>
      <c r="AG68" s="818" t="str">
        <f t="shared" si="62"/>
        <v>OK</v>
      </c>
      <c r="AH68" s="818" t="str">
        <f t="shared" si="62"/>
        <v>OK</v>
      </c>
      <c r="AI68" s="18"/>
      <c r="AJ68" s="18"/>
      <c r="AK68" s="2"/>
      <c r="AL68" s="18"/>
      <c r="AM68" s="18"/>
      <c r="AN68" s="2"/>
      <c r="AO68" s="18"/>
      <c r="AP68" s="18"/>
      <c r="AQ68" s="2"/>
      <c r="AR68" s="18"/>
      <c r="AS68" s="18"/>
      <c r="AT68" s="2"/>
      <c r="AU68" s="18"/>
      <c r="AV68" s="18"/>
      <c r="AW68" s="2"/>
      <c r="AX68" s="18"/>
      <c r="AY68" s="18"/>
      <c r="AZ68" s="2"/>
      <c r="BA68" s="18"/>
      <c r="BB68" s="18"/>
      <c r="BC68" s="2"/>
      <c r="BD68" s="18"/>
      <c r="BE68" s="18"/>
      <c r="BF68" s="2"/>
      <c r="BG68" s="18"/>
      <c r="BH68" s="18"/>
      <c r="BI68" s="2"/>
      <c r="BJ68" s="18"/>
      <c r="BK68" s="18"/>
      <c r="BL68" s="2"/>
      <c r="BM68" s="18"/>
      <c r="BN68" s="18"/>
      <c r="BO68" s="2"/>
      <c r="BP68" s="18"/>
      <c r="BQ68" s="18"/>
      <c r="BR68" s="2"/>
      <c r="BS68" s="18"/>
      <c r="BT68" s="18"/>
      <c r="BU68" s="2"/>
      <c r="BV68" s="18"/>
      <c r="BW68" s="18"/>
      <c r="BX68" s="2"/>
      <c r="BY68" s="18"/>
      <c r="BZ68" s="18"/>
      <c r="CA68" s="2"/>
      <c r="CB68" s="18"/>
      <c r="CC68" s="18"/>
      <c r="CD68" s="2"/>
      <c r="CE68" s="18"/>
      <c r="CF68" s="18"/>
      <c r="CG68" s="2"/>
      <c r="CH68" s="18"/>
      <c r="CI68" s="18"/>
      <c r="CJ68" s="2"/>
      <c r="CK68" s="18"/>
      <c r="CL68" s="18"/>
      <c r="CM68" s="2"/>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row>
    <row r="69" spans="1:121" ht="18.75" customHeight="1" x14ac:dyDescent="0.25">
      <c r="A69" s="1307"/>
      <c r="B69" s="8" t="s">
        <v>564</v>
      </c>
      <c r="C69" s="6">
        <v>9</v>
      </c>
      <c r="D69" s="819">
        <f t="shared" si="51"/>
        <v>0</v>
      </c>
      <c r="E69" s="791">
        <f t="shared" si="52"/>
        <v>0</v>
      </c>
      <c r="F69" s="820">
        <f t="shared" si="52"/>
        <v>0</v>
      </c>
      <c r="G69" s="523">
        <v>0</v>
      </c>
      <c r="H69" s="791">
        <f t="shared" si="53"/>
        <v>0</v>
      </c>
      <c r="I69" s="522">
        <v>0</v>
      </c>
      <c r="J69" s="523">
        <v>0</v>
      </c>
      <c r="K69" s="791">
        <f t="shared" si="54"/>
        <v>0</v>
      </c>
      <c r="L69" s="522">
        <v>0</v>
      </c>
      <c r="M69" s="523">
        <v>0</v>
      </c>
      <c r="N69" s="791">
        <f t="shared" si="55"/>
        <v>0</v>
      </c>
      <c r="O69" s="522">
        <v>0</v>
      </c>
      <c r="P69" s="523">
        <v>0</v>
      </c>
      <c r="Q69" s="791">
        <f t="shared" si="56"/>
        <v>0</v>
      </c>
      <c r="R69" s="522">
        <v>0</v>
      </c>
      <c r="S69" s="523">
        <v>0</v>
      </c>
      <c r="T69" s="791">
        <f t="shared" si="57"/>
        <v>0</v>
      </c>
      <c r="U69" s="522">
        <v>0</v>
      </c>
      <c r="V69" s="523">
        <v>0</v>
      </c>
      <c r="W69" s="791">
        <f t="shared" si="58"/>
        <v>0</v>
      </c>
      <c r="X69" s="522">
        <v>0</v>
      </c>
      <c r="Y69" s="523">
        <v>0</v>
      </c>
      <c r="Z69" s="791">
        <f t="shared" si="59"/>
        <v>0</v>
      </c>
      <c r="AA69" s="522">
        <v>0</v>
      </c>
      <c r="AB69" s="523">
        <v>0</v>
      </c>
      <c r="AC69" s="791">
        <f t="shared" si="60"/>
        <v>0</v>
      </c>
      <c r="AD69" s="522">
        <v>0</v>
      </c>
      <c r="AE69" s="818" t="str">
        <f t="shared" si="61"/>
        <v>OK</v>
      </c>
      <c r="AF69" s="818" t="str">
        <f t="shared" si="61"/>
        <v>OK</v>
      </c>
      <c r="AG69" s="818" t="str">
        <f t="shared" si="62"/>
        <v>OK</v>
      </c>
      <c r="AH69" s="818" t="str">
        <f t="shared" si="62"/>
        <v>OK</v>
      </c>
      <c r="AI69" s="18"/>
      <c r="AJ69" s="18"/>
      <c r="AK69" s="2"/>
      <c r="AL69" s="18"/>
      <c r="AM69" s="18"/>
      <c r="AN69" s="2"/>
      <c r="AO69" s="18"/>
      <c r="AP69" s="18"/>
      <c r="AQ69" s="2"/>
      <c r="AR69" s="18"/>
      <c r="AS69" s="18"/>
      <c r="AT69" s="2"/>
      <c r="AU69" s="18"/>
      <c r="AV69" s="18"/>
      <c r="AW69" s="2"/>
      <c r="AX69" s="18"/>
      <c r="AY69" s="18"/>
      <c r="AZ69" s="2"/>
      <c r="BA69" s="18"/>
      <c r="BB69" s="18"/>
      <c r="BC69" s="2"/>
      <c r="BD69" s="18"/>
      <c r="BE69" s="18"/>
      <c r="BF69" s="2"/>
      <c r="BG69" s="18"/>
      <c r="BH69" s="18"/>
      <c r="BI69" s="2"/>
      <c r="BJ69" s="18"/>
      <c r="BK69" s="18"/>
      <c r="BL69" s="2"/>
      <c r="BM69" s="18"/>
      <c r="BN69" s="18"/>
      <c r="BO69" s="2"/>
      <c r="BP69" s="18"/>
      <c r="BQ69" s="18"/>
      <c r="BR69" s="2"/>
      <c r="BS69" s="18"/>
      <c r="BT69" s="18"/>
      <c r="BU69" s="2"/>
      <c r="BV69" s="18"/>
      <c r="BW69" s="18"/>
      <c r="BX69" s="2"/>
      <c r="BY69" s="18"/>
      <c r="BZ69" s="18"/>
      <c r="CA69" s="2"/>
      <c r="CB69" s="18"/>
      <c r="CC69" s="18"/>
      <c r="CD69" s="2"/>
      <c r="CE69" s="18"/>
      <c r="CF69" s="18"/>
      <c r="CG69" s="2"/>
      <c r="CH69" s="18"/>
      <c r="CI69" s="18"/>
      <c r="CJ69" s="2"/>
      <c r="CK69" s="18"/>
      <c r="CL69" s="18"/>
      <c r="CM69" s="2"/>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row>
    <row r="70" spans="1:121" ht="18.75" customHeight="1" x14ac:dyDescent="0.25">
      <c r="A70" s="1307"/>
      <c r="B70" s="8" t="s">
        <v>565</v>
      </c>
      <c r="C70" s="6">
        <v>10</v>
      </c>
      <c r="D70" s="819">
        <f t="shared" si="51"/>
        <v>0</v>
      </c>
      <c r="E70" s="791">
        <f t="shared" si="52"/>
        <v>0</v>
      </c>
      <c r="F70" s="820">
        <f t="shared" si="52"/>
        <v>0</v>
      </c>
      <c r="G70" s="523">
        <v>0</v>
      </c>
      <c r="H70" s="791">
        <f t="shared" si="53"/>
        <v>0</v>
      </c>
      <c r="I70" s="522">
        <v>0</v>
      </c>
      <c r="J70" s="523">
        <v>0</v>
      </c>
      <c r="K70" s="791">
        <f t="shared" si="54"/>
        <v>0</v>
      </c>
      <c r="L70" s="522">
        <v>0</v>
      </c>
      <c r="M70" s="523">
        <v>0</v>
      </c>
      <c r="N70" s="791">
        <f t="shared" si="55"/>
        <v>0</v>
      </c>
      <c r="O70" s="522">
        <v>0</v>
      </c>
      <c r="P70" s="523">
        <v>0</v>
      </c>
      <c r="Q70" s="791">
        <f t="shared" si="56"/>
        <v>0</v>
      </c>
      <c r="R70" s="522">
        <v>0</v>
      </c>
      <c r="S70" s="523">
        <v>0</v>
      </c>
      <c r="T70" s="791">
        <f t="shared" si="57"/>
        <v>0</v>
      </c>
      <c r="U70" s="522">
        <v>0</v>
      </c>
      <c r="V70" s="523">
        <v>0</v>
      </c>
      <c r="W70" s="791">
        <f t="shared" si="58"/>
        <v>0</v>
      </c>
      <c r="X70" s="522">
        <v>0</v>
      </c>
      <c r="Y70" s="523">
        <v>0</v>
      </c>
      <c r="Z70" s="791">
        <f t="shared" si="59"/>
        <v>0</v>
      </c>
      <c r="AA70" s="522">
        <v>0</v>
      </c>
      <c r="AB70" s="523">
        <v>0</v>
      </c>
      <c r="AC70" s="791">
        <f t="shared" si="60"/>
        <v>0</v>
      </c>
      <c r="AD70" s="522">
        <v>0</v>
      </c>
      <c r="AE70" s="818" t="str">
        <f t="shared" si="61"/>
        <v>OK</v>
      </c>
      <c r="AF70" s="818" t="str">
        <f t="shared" si="61"/>
        <v>OK</v>
      </c>
      <c r="AG70" s="818" t="str">
        <f t="shared" si="62"/>
        <v>OK</v>
      </c>
      <c r="AH70" s="818" t="str">
        <f t="shared" si="62"/>
        <v>OK</v>
      </c>
      <c r="AI70" s="18"/>
      <c r="AJ70" s="18"/>
      <c r="AK70" s="2"/>
      <c r="AL70" s="18"/>
      <c r="AM70" s="18"/>
      <c r="AN70" s="2"/>
      <c r="AO70" s="18"/>
      <c r="AP70" s="18"/>
      <c r="AQ70" s="2"/>
      <c r="AR70" s="18"/>
      <c r="AS70" s="18"/>
      <c r="AT70" s="2"/>
      <c r="AU70" s="18"/>
      <c r="AV70" s="18"/>
      <c r="AW70" s="2"/>
      <c r="AX70" s="18"/>
      <c r="AY70" s="18"/>
      <c r="AZ70" s="2"/>
      <c r="BA70" s="18"/>
      <c r="BB70" s="18"/>
      <c r="BC70" s="2"/>
      <c r="BD70" s="18"/>
      <c r="BE70" s="18"/>
      <c r="BF70" s="2"/>
      <c r="BG70" s="18"/>
      <c r="BH70" s="18"/>
      <c r="BI70" s="2"/>
      <c r="BJ70" s="18"/>
      <c r="BK70" s="18"/>
      <c r="BL70" s="2"/>
      <c r="BM70" s="18"/>
      <c r="BN70" s="18"/>
      <c r="BO70" s="2"/>
      <c r="BP70" s="18"/>
      <c r="BQ70" s="18"/>
      <c r="BR70" s="2"/>
      <c r="BS70" s="18"/>
      <c r="BT70" s="18"/>
      <c r="BU70" s="2"/>
      <c r="BV70" s="18"/>
      <c r="BW70" s="18"/>
      <c r="BX70" s="2"/>
      <c r="BY70" s="18"/>
      <c r="BZ70" s="18"/>
      <c r="CA70" s="2"/>
      <c r="CB70" s="18"/>
      <c r="CC70" s="18"/>
      <c r="CD70" s="2"/>
      <c r="CE70" s="18"/>
      <c r="CF70" s="18"/>
      <c r="CG70" s="2"/>
      <c r="CH70" s="18"/>
      <c r="CI70" s="18"/>
      <c r="CJ70" s="2"/>
      <c r="CK70" s="18"/>
      <c r="CL70" s="18"/>
      <c r="CM70" s="2"/>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row>
    <row r="71" spans="1:121" ht="18.75" customHeight="1" x14ac:dyDescent="0.25">
      <c r="A71" s="1307"/>
      <c r="B71" s="8" t="s">
        <v>566</v>
      </c>
      <c r="C71" s="6">
        <v>11</v>
      </c>
      <c r="D71" s="819">
        <f t="shared" si="51"/>
        <v>0</v>
      </c>
      <c r="E71" s="791">
        <f t="shared" si="52"/>
        <v>0</v>
      </c>
      <c r="F71" s="820">
        <f t="shared" si="52"/>
        <v>0</v>
      </c>
      <c r="G71" s="523">
        <v>0</v>
      </c>
      <c r="H71" s="791">
        <f t="shared" si="53"/>
        <v>0</v>
      </c>
      <c r="I71" s="522">
        <v>0</v>
      </c>
      <c r="J71" s="523">
        <v>0</v>
      </c>
      <c r="K71" s="791">
        <f t="shared" si="54"/>
        <v>0</v>
      </c>
      <c r="L71" s="522">
        <v>0</v>
      </c>
      <c r="M71" s="523">
        <v>0</v>
      </c>
      <c r="N71" s="791">
        <f t="shared" si="55"/>
        <v>0</v>
      </c>
      <c r="O71" s="522">
        <v>0</v>
      </c>
      <c r="P71" s="523">
        <v>0</v>
      </c>
      <c r="Q71" s="791">
        <f t="shared" si="56"/>
        <v>0</v>
      </c>
      <c r="R71" s="522">
        <v>0</v>
      </c>
      <c r="S71" s="523">
        <v>0</v>
      </c>
      <c r="T71" s="791">
        <f t="shared" si="57"/>
        <v>0</v>
      </c>
      <c r="U71" s="522">
        <v>0</v>
      </c>
      <c r="V71" s="523">
        <v>0</v>
      </c>
      <c r="W71" s="791">
        <f t="shared" si="58"/>
        <v>0</v>
      </c>
      <c r="X71" s="522">
        <v>0</v>
      </c>
      <c r="Y71" s="523">
        <v>0</v>
      </c>
      <c r="Z71" s="791">
        <f t="shared" si="59"/>
        <v>0</v>
      </c>
      <c r="AA71" s="522">
        <v>0</v>
      </c>
      <c r="AB71" s="523">
        <v>0</v>
      </c>
      <c r="AC71" s="791">
        <f t="shared" si="60"/>
        <v>0</v>
      </c>
      <c r="AD71" s="522">
        <v>0</v>
      </c>
      <c r="AE71" s="818" t="str">
        <f t="shared" si="61"/>
        <v>OK</v>
      </c>
      <c r="AF71" s="818" t="str">
        <f t="shared" si="61"/>
        <v>OK</v>
      </c>
      <c r="AG71" s="818" t="str">
        <f t="shared" si="62"/>
        <v>OK</v>
      </c>
      <c r="AH71" s="818" t="str">
        <f t="shared" si="62"/>
        <v>OK</v>
      </c>
      <c r="AI71" s="18"/>
      <c r="AJ71" s="18"/>
      <c r="AK71" s="2"/>
      <c r="AL71" s="18"/>
      <c r="AM71" s="18"/>
      <c r="AN71" s="2"/>
      <c r="AO71" s="18"/>
      <c r="AP71" s="18"/>
      <c r="AQ71" s="2"/>
      <c r="AR71" s="18"/>
      <c r="AS71" s="18"/>
      <c r="AT71" s="2"/>
      <c r="AU71" s="18"/>
      <c r="AV71" s="18"/>
      <c r="AW71" s="2"/>
      <c r="AX71" s="18"/>
      <c r="AY71" s="18"/>
      <c r="AZ71" s="2"/>
      <c r="BA71" s="18"/>
      <c r="BB71" s="18"/>
      <c r="BC71" s="2"/>
      <c r="BD71" s="18"/>
      <c r="BE71" s="18"/>
      <c r="BF71" s="2"/>
      <c r="BG71" s="18"/>
      <c r="BH71" s="18"/>
      <c r="BI71" s="2"/>
      <c r="BJ71" s="18"/>
      <c r="BK71" s="18"/>
      <c r="BL71" s="2"/>
      <c r="BM71" s="18"/>
      <c r="BN71" s="18"/>
      <c r="BO71" s="2"/>
      <c r="BP71" s="18"/>
      <c r="BQ71" s="18"/>
      <c r="BR71" s="2"/>
      <c r="BS71" s="18"/>
      <c r="BT71" s="18"/>
      <c r="BU71" s="2"/>
      <c r="BV71" s="18"/>
      <c r="BW71" s="18"/>
      <c r="BX71" s="2"/>
      <c r="BY71" s="18"/>
      <c r="BZ71" s="18"/>
      <c r="CA71" s="2"/>
      <c r="CB71" s="18"/>
      <c r="CC71" s="18"/>
      <c r="CD71" s="2"/>
      <c r="CE71" s="18"/>
      <c r="CF71" s="18"/>
      <c r="CG71" s="2"/>
      <c r="CH71" s="18"/>
      <c r="CI71" s="18"/>
      <c r="CJ71" s="2"/>
      <c r="CK71" s="18"/>
      <c r="CL71" s="18"/>
      <c r="CM71" s="2"/>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row>
    <row r="72" spans="1:121" ht="18.75" customHeight="1" x14ac:dyDescent="0.25">
      <c r="A72" s="1307"/>
      <c r="B72" s="8" t="s">
        <v>40</v>
      </c>
      <c r="C72" s="6">
        <v>12</v>
      </c>
      <c r="D72" s="819">
        <f t="shared" si="51"/>
        <v>0</v>
      </c>
      <c r="E72" s="791">
        <f t="shared" si="52"/>
        <v>0</v>
      </c>
      <c r="F72" s="820">
        <f t="shared" si="52"/>
        <v>0</v>
      </c>
      <c r="G72" s="523">
        <v>0</v>
      </c>
      <c r="H72" s="791">
        <f t="shared" si="53"/>
        <v>0</v>
      </c>
      <c r="I72" s="522">
        <v>0</v>
      </c>
      <c r="J72" s="523">
        <v>0</v>
      </c>
      <c r="K72" s="791">
        <f t="shared" si="54"/>
        <v>0</v>
      </c>
      <c r="L72" s="522">
        <v>0</v>
      </c>
      <c r="M72" s="523">
        <v>0</v>
      </c>
      <c r="N72" s="791">
        <f t="shared" si="55"/>
        <v>0</v>
      </c>
      <c r="O72" s="522">
        <v>0</v>
      </c>
      <c r="P72" s="523">
        <v>0</v>
      </c>
      <c r="Q72" s="791">
        <f t="shared" si="56"/>
        <v>0</v>
      </c>
      <c r="R72" s="522">
        <v>0</v>
      </c>
      <c r="S72" s="523">
        <v>0</v>
      </c>
      <c r="T72" s="791">
        <f t="shared" si="57"/>
        <v>0</v>
      </c>
      <c r="U72" s="522">
        <v>0</v>
      </c>
      <c r="V72" s="523">
        <v>0</v>
      </c>
      <c r="W72" s="791">
        <f t="shared" si="58"/>
        <v>0</v>
      </c>
      <c r="X72" s="522">
        <v>0</v>
      </c>
      <c r="Y72" s="523">
        <v>0</v>
      </c>
      <c r="Z72" s="791">
        <f t="shared" si="59"/>
        <v>0</v>
      </c>
      <c r="AA72" s="522">
        <v>0</v>
      </c>
      <c r="AB72" s="523">
        <v>0</v>
      </c>
      <c r="AC72" s="791">
        <f t="shared" si="60"/>
        <v>0</v>
      </c>
      <c r="AD72" s="522">
        <v>0</v>
      </c>
      <c r="AE72" s="818" t="str">
        <f t="shared" si="61"/>
        <v>OK</v>
      </c>
      <c r="AF72" s="818" t="str">
        <f t="shared" si="61"/>
        <v>OK</v>
      </c>
      <c r="AG72" s="818" t="str">
        <f t="shared" si="62"/>
        <v>OK</v>
      </c>
      <c r="AH72" s="818" t="str">
        <f t="shared" si="62"/>
        <v>OK</v>
      </c>
      <c r="AI72" s="18"/>
      <c r="AJ72" s="18"/>
      <c r="AK72" s="2"/>
      <c r="AL72" s="18"/>
      <c r="AM72" s="18"/>
      <c r="AN72" s="2"/>
      <c r="AO72" s="18"/>
      <c r="AP72" s="18"/>
      <c r="AQ72" s="2"/>
      <c r="AR72" s="18"/>
      <c r="AS72" s="18"/>
      <c r="AT72" s="2"/>
      <c r="AU72" s="18"/>
      <c r="AV72" s="18"/>
      <c r="AW72" s="2"/>
      <c r="AX72" s="18"/>
      <c r="AY72" s="18"/>
      <c r="AZ72" s="2"/>
      <c r="BA72" s="18"/>
      <c r="BB72" s="18"/>
      <c r="BC72" s="2"/>
      <c r="BD72" s="18"/>
      <c r="BE72" s="18"/>
      <c r="BF72" s="2"/>
      <c r="BG72" s="18"/>
      <c r="BH72" s="18"/>
      <c r="BI72" s="2"/>
      <c r="BJ72" s="18"/>
      <c r="BK72" s="18"/>
      <c r="BL72" s="2"/>
      <c r="BM72" s="18"/>
      <c r="BN72" s="18"/>
      <c r="BO72" s="2"/>
      <c r="BP72" s="18"/>
      <c r="BQ72" s="18"/>
      <c r="BR72" s="2"/>
      <c r="BS72" s="18"/>
      <c r="BT72" s="18"/>
      <c r="BU72" s="2"/>
      <c r="BV72" s="18"/>
      <c r="BW72" s="18"/>
      <c r="BX72" s="2"/>
      <c r="BY72" s="18"/>
      <c r="BZ72" s="18"/>
      <c r="CA72" s="2"/>
      <c r="CB72" s="18"/>
      <c r="CC72" s="18"/>
      <c r="CD72" s="2"/>
      <c r="CE72" s="18"/>
      <c r="CF72" s="18"/>
      <c r="CG72" s="2"/>
      <c r="CH72" s="18"/>
      <c r="CI72" s="18"/>
      <c r="CJ72" s="2"/>
      <c r="CK72" s="18"/>
      <c r="CL72" s="18"/>
      <c r="CM72" s="2"/>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row>
    <row r="73" spans="1:121" ht="18.75" customHeight="1" x14ac:dyDescent="0.25">
      <c r="A73" s="1307"/>
      <c r="B73" s="8" t="s">
        <v>567</v>
      </c>
      <c r="C73" s="6">
        <v>13</v>
      </c>
      <c r="D73" s="819">
        <f t="shared" si="51"/>
        <v>0</v>
      </c>
      <c r="E73" s="791">
        <f t="shared" si="52"/>
        <v>0</v>
      </c>
      <c r="F73" s="820">
        <f t="shared" si="52"/>
        <v>0</v>
      </c>
      <c r="G73" s="523">
        <v>0</v>
      </c>
      <c r="H73" s="791">
        <f t="shared" si="53"/>
        <v>0</v>
      </c>
      <c r="I73" s="522">
        <v>0</v>
      </c>
      <c r="J73" s="523">
        <v>0</v>
      </c>
      <c r="K73" s="791">
        <f t="shared" si="54"/>
        <v>0</v>
      </c>
      <c r="L73" s="522">
        <v>0</v>
      </c>
      <c r="M73" s="523">
        <v>0</v>
      </c>
      <c r="N73" s="791">
        <f t="shared" si="55"/>
        <v>0</v>
      </c>
      <c r="O73" s="522">
        <v>0</v>
      </c>
      <c r="P73" s="523">
        <v>0</v>
      </c>
      <c r="Q73" s="791">
        <f t="shared" si="56"/>
        <v>0</v>
      </c>
      <c r="R73" s="522">
        <v>0</v>
      </c>
      <c r="S73" s="523">
        <v>0</v>
      </c>
      <c r="T73" s="791">
        <f t="shared" si="57"/>
        <v>0</v>
      </c>
      <c r="U73" s="522">
        <v>0</v>
      </c>
      <c r="V73" s="523">
        <v>0</v>
      </c>
      <c r="W73" s="791">
        <f t="shared" si="58"/>
        <v>0</v>
      </c>
      <c r="X73" s="522">
        <v>0</v>
      </c>
      <c r="Y73" s="523">
        <v>0</v>
      </c>
      <c r="Z73" s="791">
        <f t="shared" si="59"/>
        <v>0</v>
      </c>
      <c r="AA73" s="522">
        <v>0</v>
      </c>
      <c r="AB73" s="523">
        <v>0</v>
      </c>
      <c r="AC73" s="791">
        <f t="shared" si="60"/>
        <v>0</v>
      </c>
      <c r="AD73" s="522">
        <v>0</v>
      </c>
      <c r="AE73" s="818" t="str">
        <f t="shared" si="61"/>
        <v>OK</v>
      </c>
      <c r="AF73" s="818" t="str">
        <f t="shared" si="61"/>
        <v>OK</v>
      </c>
      <c r="AG73" s="818" t="str">
        <f t="shared" si="62"/>
        <v>OK</v>
      </c>
      <c r="AH73" s="818" t="str">
        <f t="shared" si="62"/>
        <v>OK</v>
      </c>
      <c r="AI73" s="18"/>
      <c r="AJ73" s="18"/>
      <c r="AK73" s="2"/>
      <c r="AL73" s="18"/>
      <c r="AM73" s="18"/>
      <c r="AN73" s="2"/>
      <c r="AO73" s="18"/>
      <c r="AP73" s="18"/>
      <c r="AQ73" s="2"/>
      <c r="AR73" s="18"/>
      <c r="AS73" s="18"/>
      <c r="AT73" s="2"/>
      <c r="AU73" s="18"/>
      <c r="AV73" s="18"/>
      <c r="AW73" s="2"/>
      <c r="AX73" s="18"/>
      <c r="AY73" s="18"/>
      <c r="AZ73" s="2"/>
      <c r="BA73" s="18"/>
      <c r="BB73" s="18"/>
      <c r="BC73" s="2"/>
      <c r="BD73" s="18"/>
      <c r="BE73" s="18"/>
      <c r="BF73" s="2"/>
      <c r="BG73" s="18"/>
      <c r="BH73" s="18"/>
      <c r="BI73" s="2"/>
      <c r="BJ73" s="18"/>
      <c r="BK73" s="18"/>
      <c r="BL73" s="2"/>
      <c r="BM73" s="18"/>
      <c r="BN73" s="18"/>
      <c r="BO73" s="2"/>
      <c r="BP73" s="18"/>
      <c r="BQ73" s="18"/>
      <c r="BR73" s="2"/>
      <c r="BS73" s="18"/>
      <c r="BT73" s="18"/>
      <c r="BU73" s="2"/>
      <c r="BV73" s="18"/>
      <c r="BW73" s="18"/>
      <c r="BX73" s="2"/>
      <c r="BY73" s="18"/>
      <c r="BZ73" s="18"/>
      <c r="CA73" s="2"/>
      <c r="CB73" s="18"/>
      <c r="CC73" s="18"/>
      <c r="CD73" s="2"/>
      <c r="CE73" s="18"/>
      <c r="CF73" s="18"/>
      <c r="CG73" s="2"/>
      <c r="CH73" s="18"/>
      <c r="CI73" s="18"/>
      <c r="CJ73" s="2"/>
      <c r="CK73" s="18"/>
      <c r="CL73" s="18"/>
      <c r="CM73" s="2"/>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row>
    <row r="74" spans="1:121" ht="18.75" customHeight="1" x14ac:dyDescent="0.25">
      <c r="A74" s="1307"/>
      <c r="B74" s="8" t="s">
        <v>568</v>
      </c>
      <c r="C74" s="6">
        <v>14</v>
      </c>
      <c r="D74" s="819">
        <f t="shared" si="51"/>
        <v>0</v>
      </c>
      <c r="E74" s="791">
        <f t="shared" si="52"/>
        <v>0</v>
      </c>
      <c r="F74" s="820">
        <f t="shared" si="52"/>
        <v>0</v>
      </c>
      <c r="G74" s="523">
        <v>0</v>
      </c>
      <c r="H74" s="791">
        <f t="shared" si="53"/>
        <v>0</v>
      </c>
      <c r="I74" s="522">
        <v>0</v>
      </c>
      <c r="J74" s="523">
        <v>0</v>
      </c>
      <c r="K74" s="791">
        <f t="shared" si="54"/>
        <v>0</v>
      </c>
      <c r="L74" s="522">
        <v>0</v>
      </c>
      <c r="M74" s="523">
        <v>0</v>
      </c>
      <c r="N74" s="791">
        <f t="shared" si="55"/>
        <v>0</v>
      </c>
      <c r="O74" s="522">
        <v>0</v>
      </c>
      <c r="P74" s="523">
        <v>0</v>
      </c>
      <c r="Q74" s="791">
        <f t="shared" si="56"/>
        <v>0</v>
      </c>
      <c r="R74" s="522">
        <v>0</v>
      </c>
      <c r="S74" s="523">
        <v>0</v>
      </c>
      <c r="T74" s="791">
        <f t="shared" si="57"/>
        <v>0</v>
      </c>
      <c r="U74" s="522">
        <v>0</v>
      </c>
      <c r="V74" s="523">
        <v>0</v>
      </c>
      <c r="W74" s="791">
        <f t="shared" si="58"/>
        <v>0</v>
      </c>
      <c r="X74" s="522">
        <v>0</v>
      </c>
      <c r="Y74" s="523">
        <v>0</v>
      </c>
      <c r="Z74" s="791">
        <f t="shared" si="59"/>
        <v>0</v>
      </c>
      <c r="AA74" s="522">
        <v>0</v>
      </c>
      <c r="AB74" s="523">
        <v>0</v>
      </c>
      <c r="AC74" s="791">
        <f t="shared" si="60"/>
        <v>0</v>
      </c>
      <c r="AD74" s="522">
        <v>0</v>
      </c>
      <c r="AE74" s="818" t="str">
        <f t="shared" si="61"/>
        <v>OK</v>
      </c>
      <c r="AF74" s="818" t="str">
        <f t="shared" si="61"/>
        <v>OK</v>
      </c>
      <c r="AG74" s="818" t="str">
        <f t="shared" si="62"/>
        <v>OK</v>
      </c>
      <c r="AH74" s="818" t="str">
        <f t="shared" si="62"/>
        <v>OK</v>
      </c>
      <c r="AI74" s="18"/>
      <c r="AJ74" s="18"/>
      <c r="AK74" s="2"/>
      <c r="AL74" s="18"/>
      <c r="AM74" s="18"/>
      <c r="AN74" s="2"/>
      <c r="AO74" s="18"/>
      <c r="AP74" s="18"/>
      <c r="AQ74" s="2"/>
      <c r="AR74" s="18"/>
      <c r="AS74" s="18"/>
      <c r="AT74" s="2"/>
      <c r="AU74" s="18"/>
      <c r="AV74" s="18"/>
      <c r="AW74" s="2"/>
      <c r="AX74" s="18"/>
      <c r="AY74" s="18"/>
      <c r="AZ74" s="2"/>
      <c r="BA74" s="18"/>
      <c r="BB74" s="18"/>
      <c r="BC74" s="2"/>
      <c r="BD74" s="18"/>
      <c r="BE74" s="18"/>
      <c r="BF74" s="2"/>
      <c r="BG74" s="18"/>
      <c r="BH74" s="18"/>
      <c r="BI74" s="2"/>
      <c r="BJ74" s="18"/>
      <c r="BK74" s="18"/>
      <c r="BL74" s="2"/>
      <c r="BM74" s="18"/>
      <c r="BN74" s="18"/>
      <c r="BO74" s="2"/>
      <c r="BP74" s="18"/>
      <c r="BQ74" s="18"/>
      <c r="BR74" s="2"/>
      <c r="BS74" s="18"/>
      <c r="BT74" s="18"/>
      <c r="BU74" s="2"/>
      <c r="BV74" s="18"/>
      <c r="BW74" s="18"/>
      <c r="BX74" s="2"/>
      <c r="BY74" s="18"/>
      <c r="BZ74" s="18"/>
      <c r="CA74" s="2"/>
      <c r="CB74" s="18"/>
      <c r="CC74" s="18"/>
      <c r="CD74" s="2"/>
      <c r="CE74" s="18"/>
      <c r="CF74" s="18"/>
      <c r="CG74" s="2"/>
      <c r="CH74" s="18"/>
      <c r="CI74" s="18"/>
      <c r="CJ74" s="2"/>
      <c r="CK74" s="18"/>
      <c r="CL74" s="18"/>
      <c r="CM74" s="2"/>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row>
    <row r="75" spans="1:121" ht="18.75" customHeight="1" x14ac:dyDescent="0.25">
      <c r="A75" s="1307"/>
      <c r="B75" s="524" t="s">
        <v>569</v>
      </c>
      <c r="C75" s="6">
        <v>15</v>
      </c>
      <c r="D75" s="819">
        <f t="shared" si="51"/>
        <v>0</v>
      </c>
      <c r="E75" s="791">
        <f t="shared" si="52"/>
        <v>0</v>
      </c>
      <c r="F75" s="820">
        <f t="shared" si="52"/>
        <v>0</v>
      </c>
      <c r="G75" s="523">
        <v>0</v>
      </c>
      <c r="H75" s="791">
        <f t="shared" si="53"/>
        <v>0</v>
      </c>
      <c r="I75" s="522">
        <v>0</v>
      </c>
      <c r="J75" s="523">
        <v>0</v>
      </c>
      <c r="K75" s="791">
        <f t="shared" si="54"/>
        <v>0</v>
      </c>
      <c r="L75" s="522">
        <v>0</v>
      </c>
      <c r="M75" s="523">
        <v>0</v>
      </c>
      <c r="N75" s="791">
        <f t="shared" si="55"/>
        <v>0</v>
      </c>
      <c r="O75" s="522">
        <v>0</v>
      </c>
      <c r="P75" s="523">
        <v>0</v>
      </c>
      <c r="Q75" s="791">
        <f t="shared" si="56"/>
        <v>0</v>
      </c>
      <c r="R75" s="522">
        <v>0</v>
      </c>
      <c r="S75" s="523">
        <v>0</v>
      </c>
      <c r="T75" s="791">
        <f t="shared" si="57"/>
        <v>0</v>
      </c>
      <c r="U75" s="522">
        <v>0</v>
      </c>
      <c r="V75" s="523">
        <v>0</v>
      </c>
      <c r="W75" s="791">
        <f t="shared" si="58"/>
        <v>0</v>
      </c>
      <c r="X75" s="522">
        <v>0</v>
      </c>
      <c r="Y75" s="523">
        <v>0</v>
      </c>
      <c r="Z75" s="791">
        <f t="shared" si="59"/>
        <v>0</v>
      </c>
      <c r="AA75" s="522">
        <v>0</v>
      </c>
      <c r="AB75" s="523">
        <v>0</v>
      </c>
      <c r="AC75" s="791">
        <f t="shared" si="60"/>
        <v>0</v>
      </c>
      <c r="AD75" s="522">
        <v>0</v>
      </c>
      <c r="AE75" s="818" t="str">
        <f t="shared" si="61"/>
        <v>OK</v>
      </c>
      <c r="AF75" s="818" t="str">
        <f t="shared" si="61"/>
        <v>OK</v>
      </c>
      <c r="AG75" s="818" t="str">
        <f t="shared" si="62"/>
        <v>OK</v>
      </c>
      <c r="AH75" s="818" t="str">
        <f t="shared" si="62"/>
        <v>OK</v>
      </c>
      <c r="AI75" s="18"/>
      <c r="AJ75" s="18"/>
      <c r="AK75" s="2"/>
      <c r="AL75" s="18"/>
      <c r="AM75" s="18"/>
      <c r="AN75" s="2"/>
      <c r="AO75" s="18"/>
      <c r="AP75" s="18"/>
      <c r="AQ75" s="2"/>
      <c r="AR75" s="18"/>
      <c r="AS75" s="18"/>
      <c r="AT75" s="2"/>
      <c r="AU75" s="18"/>
      <c r="AV75" s="18"/>
      <c r="AW75" s="2"/>
      <c r="AX75" s="18"/>
      <c r="AY75" s="18"/>
      <c r="AZ75" s="2"/>
      <c r="BA75" s="18"/>
      <c r="BB75" s="18"/>
      <c r="BC75" s="2"/>
      <c r="BD75" s="18"/>
      <c r="BE75" s="18"/>
      <c r="BF75" s="2"/>
      <c r="BG75" s="18"/>
      <c r="BH75" s="18"/>
      <c r="BI75" s="2"/>
      <c r="BJ75" s="18"/>
      <c r="BK75" s="18"/>
      <c r="BL75" s="2"/>
      <c r="BM75" s="18"/>
      <c r="BN75" s="18"/>
      <c r="BO75" s="2"/>
      <c r="BP75" s="18"/>
      <c r="BQ75" s="18"/>
      <c r="BR75" s="2"/>
      <c r="BS75" s="18"/>
      <c r="BT75" s="18"/>
      <c r="BU75" s="2"/>
      <c r="BV75" s="18"/>
      <c r="BW75" s="18"/>
      <c r="BX75" s="2"/>
      <c r="BY75" s="18"/>
      <c r="BZ75" s="18"/>
      <c r="CA75" s="2"/>
      <c r="CB75" s="18"/>
      <c r="CC75" s="18"/>
      <c r="CD75" s="2"/>
      <c r="CE75" s="18"/>
      <c r="CF75" s="18"/>
      <c r="CG75" s="2"/>
      <c r="CH75" s="18"/>
      <c r="CI75" s="18"/>
      <c r="CJ75" s="2"/>
      <c r="CK75" s="18"/>
      <c r="CL75" s="18"/>
      <c r="CM75" s="2"/>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row>
    <row r="76" spans="1:121" ht="18.75" customHeight="1" x14ac:dyDescent="0.25">
      <c r="A76" s="1307"/>
      <c r="B76" s="8" t="s">
        <v>570</v>
      </c>
      <c r="C76" s="6">
        <v>16</v>
      </c>
      <c r="D76" s="819">
        <f t="shared" si="51"/>
        <v>0</v>
      </c>
      <c r="E76" s="791">
        <f t="shared" si="52"/>
        <v>0</v>
      </c>
      <c r="F76" s="820">
        <f t="shared" si="52"/>
        <v>0</v>
      </c>
      <c r="G76" s="523">
        <v>0</v>
      </c>
      <c r="H76" s="791">
        <f t="shared" si="53"/>
        <v>0</v>
      </c>
      <c r="I76" s="522">
        <v>0</v>
      </c>
      <c r="J76" s="523">
        <v>0</v>
      </c>
      <c r="K76" s="791">
        <f t="shared" si="54"/>
        <v>0</v>
      </c>
      <c r="L76" s="522">
        <v>0</v>
      </c>
      <c r="M76" s="523">
        <v>0</v>
      </c>
      <c r="N76" s="791">
        <f t="shared" si="55"/>
        <v>0</v>
      </c>
      <c r="O76" s="522">
        <v>0</v>
      </c>
      <c r="P76" s="523">
        <v>0</v>
      </c>
      <c r="Q76" s="791">
        <f t="shared" si="56"/>
        <v>0</v>
      </c>
      <c r="R76" s="522">
        <v>0</v>
      </c>
      <c r="S76" s="523">
        <v>0</v>
      </c>
      <c r="T76" s="791">
        <f t="shared" si="57"/>
        <v>0</v>
      </c>
      <c r="U76" s="522">
        <v>0</v>
      </c>
      <c r="V76" s="523">
        <v>0</v>
      </c>
      <c r="W76" s="791">
        <f t="shared" si="58"/>
        <v>0</v>
      </c>
      <c r="X76" s="522">
        <v>0</v>
      </c>
      <c r="Y76" s="523">
        <v>0</v>
      </c>
      <c r="Z76" s="791">
        <f t="shared" si="59"/>
        <v>0</v>
      </c>
      <c r="AA76" s="522">
        <v>0</v>
      </c>
      <c r="AB76" s="523">
        <v>0</v>
      </c>
      <c r="AC76" s="791">
        <f t="shared" si="60"/>
        <v>0</v>
      </c>
      <c r="AD76" s="522">
        <v>0</v>
      </c>
      <c r="AE76" s="818" t="str">
        <f t="shared" si="61"/>
        <v>OK</v>
      </c>
      <c r="AF76" s="818" t="str">
        <f t="shared" si="61"/>
        <v>OK</v>
      </c>
      <c r="AG76" s="818" t="str">
        <f t="shared" si="62"/>
        <v>OK</v>
      </c>
      <c r="AH76" s="818" t="str">
        <f t="shared" si="62"/>
        <v>OK</v>
      </c>
      <c r="AI76" s="18"/>
      <c r="AJ76" s="18"/>
      <c r="AK76" s="2"/>
      <c r="AL76" s="18"/>
      <c r="AM76" s="18"/>
      <c r="AN76" s="2"/>
      <c r="AO76" s="18"/>
      <c r="AP76" s="18"/>
      <c r="AQ76" s="2"/>
      <c r="AR76" s="18"/>
      <c r="AS76" s="18"/>
      <c r="AT76" s="2"/>
      <c r="AU76" s="18"/>
      <c r="AV76" s="18"/>
      <c r="AW76" s="2"/>
      <c r="AX76" s="18"/>
      <c r="AY76" s="18"/>
      <c r="AZ76" s="2"/>
      <c r="BA76" s="18"/>
      <c r="BB76" s="18"/>
      <c r="BC76" s="2"/>
      <c r="BD76" s="18"/>
      <c r="BE76" s="18"/>
      <c r="BF76" s="2"/>
      <c r="BG76" s="18"/>
      <c r="BH76" s="18"/>
      <c r="BI76" s="2"/>
      <c r="BJ76" s="18"/>
      <c r="BK76" s="18"/>
      <c r="BL76" s="2"/>
      <c r="BM76" s="18"/>
      <c r="BN76" s="18"/>
      <c r="BO76" s="2"/>
      <c r="BP76" s="18"/>
      <c r="BQ76" s="18"/>
      <c r="BR76" s="2"/>
      <c r="BS76" s="18"/>
      <c r="BT76" s="18"/>
      <c r="BU76" s="2"/>
      <c r="BV76" s="18"/>
      <c r="BW76" s="18"/>
      <c r="BX76" s="2"/>
      <c r="BY76" s="18"/>
      <c r="BZ76" s="18"/>
      <c r="CA76" s="2"/>
      <c r="CB76" s="18"/>
      <c r="CC76" s="18"/>
      <c r="CD76" s="2"/>
      <c r="CE76" s="18"/>
      <c r="CF76" s="18"/>
      <c r="CG76" s="2"/>
      <c r="CH76" s="18"/>
      <c r="CI76" s="18"/>
      <c r="CJ76" s="2"/>
      <c r="CK76" s="18"/>
      <c r="CL76" s="18"/>
      <c r="CM76" s="2"/>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row>
    <row r="77" spans="1:121" ht="18.75" customHeight="1" x14ac:dyDescent="0.25">
      <c r="A77" s="1307"/>
      <c r="B77" s="8" t="s">
        <v>571</v>
      </c>
      <c r="C77" s="6">
        <v>17</v>
      </c>
      <c r="D77" s="819">
        <f t="shared" si="51"/>
        <v>0</v>
      </c>
      <c r="E77" s="791">
        <f t="shared" si="52"/>
        <v>0</v>
      </c>
      <c r="F77" s="820">
        <f t="shared" si="52"/>
        <v>0</v>
      </c>
      <c r="G77" s="523">
        <v>0</v>
      </c>
      <c r="H77" s="791">
        <f t="shared" si="53"/>
        <v>0</v>
      </c>
      <c r="I77" s="522">
        <v>0</v>
      </c>
      <c r="J77" s="523">
        <v>0</v>
      </c>
      <c r="K77" s="791">
        <f t="shared" si="54"/>
        <v>0</v>
      </c>
      <c r="L77" s="522">
        <v>0</v>
      </c>
      <c r="M77" s="523">
        <v>0</v>
      </c>
      <c r="N77" s="791">
        <f t="shared" si="55"/>
        <v>0</v>
      </c>
      <c r="O77" s="522">
        <v>0</v>
      </c>
      <c r="P77" s="523">
        <v>0</v>
      </c>
      <c r="Q77" s="791">
        <f t="shared" si="56"/>
        <v>0</v>
      </c>
      <c r="R77" s="522">
        <v>0</v>
      </c>
      <c r="S77" s="523">
        <v>0</v>
      </c>
      <c r="T77" s="791">
        <f t="shared" si="57"/>
        <v>0</v>
      </c>
      <c r="U77" s="522">
        <v>0</v>
      </c>
      <c r="V77" s="523">
        <v>0</v>
      </c>
      <c r="W77" s="791">
        <f t="shared" si="58"/>
        <v>0</v>
      </c>
      <c r="X77" s="522">
        <v>0</v>
      </c>
      <c r="Y77" s="523">
        <v>0</v>
      </c>
      <c r="Z77" s="791">
        <f t="shared" si="59"/>
        <v>0</v>
      </c>
      <c r="AA77" s="522">
        <v>0</v>
      </c>
      <c r="AB77" s="523">
        <v>0</v>
      </c>
      <c r="AC77" s="791">
        <f t="shared" si="60"/>
        <v>0</v>
      </c>
      <c r="AD77" s="522">
        <v>0</v>
      </c>
      <c r="AE77" s="818" t="str">
        <f t="shared" si="61"/>
        <v>OK</v>
      </c>
      <c r="AF77" s="818" t="str">
        <f t="shared" si="61"/>
        <v>OK</v>
      </c>
      <c r="AG77" s="818" t="str">
        <f t="shared" si="62"/>
        <v>OK</v>
      </c>
      <c r="AH77" s="818" t="str">
        <f t="shared" si="62"/>
        <v>OK</v>
      </c>
      <c r="AI77" s="18"/>
      <c r="AJ77" s="18"/>
      <c r="AK77" s="2"/>
      <c r="AL77" s="18"/>
      <c r="AM77" s="18"/>
      <c r="AN77" s="2"/>
      <c r="AO77" s="18"/>
      <c r="AP77" s="18"/>
      <c r="AQ77" s="2"/>
      <c r="AR77" s="18"/>
      <c r="AS77" s="18"/>
      <c r="AT77" s="2"/>
      <c r="AU77" s="18"/>
      <c r="AV77" s="18"/>
      <c r="AW77" s="2"/>
      <c r="AX77" s="18"/>
      <c r="AY77" s="18"/>
      <c r="AZ77" s="2"/>
      <c r="BA77" s="18"/>
      <c r="BB77" s="18"/>
      <c r="BC77" s="2"/>
      <c r="BD77" s="18"/>
      <c r="BE77" s="18"/>
      <c r="BF77" s="2"/>
      <c r="BG77" s="18"/>
      <c r="BH77" s="18"/>
      <c r="BI77" s="2"/>
      <c r="BJ77" s="18"/>
      <c r="BK77" s="18"/>
      <c r="BL77" s="2"/>
      <c r="BM77" s="18"/>
      <c r="BN77" s="18"/>
      <c r="BO77" s="2"/>
      <c r="BP77" s="18"/>
      <c r="BQ77" s="18"/>
      <c r="BR77" s="2"/>
      <c r="BS77" s="18"/>
      <c r="BT77" s="18"/>
      <c r="BU77" s="2"/>
      <c r="BV77" s="18"/>
      <c r="BW77" s="18"/>
      <c r="BX77" s="2"/>
      <c r="BY77" s="18"/>
      <c r="BZ77" s="18"/>
      <c r="CA77" s="2"/>
      <c r="CB77" s="18"/>
      <c r="CC77" s="18"/>
      <c r="CD77" s="2"/>
      <c r="CE77" s="18"/>
      <c r="CF77" s="18"/>
      <c r="CG77" s="2"/>
      <c r="CH77" s="18"/>
      <c r="CI77" s="18"/>
      <c r="CJ77" s="2"/>
      <c r="CK77" s="18"/>
      <c r="CL77" s="18"/>
      <c r="CM77" s="2"/>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row>
    <row r="78" spans="1:121" ht="18.75" customHeight="1" x14ac:dyDescent="0.25">
      <c r="A78" s="1307"/>
      <c r="B78" s="8" t="s">
        <v>572</v>
      </c>
      <c r="C78" s="6">
        <v>18</v>
      </c>
      <c r="D78" s="819">
        <f t="shared" si="51"/>
        <v>0</v>
      </c>
      <c r="E78" s="791">
        <f t="shared" si="52"/>
        <v>0</v>
      </c>
      <c r="F78" s="820">
        <f t="shared" si="52"/>
        <v>0</v>
      </c>
      <c r="G78" s="523">
        <v>0</v>
      </c>
      <c r="H78" s="791">
        <f t="shared" si="53"/>
        <v>0</v>
      </c>
      <c r="I78" s="522">
        <v>0</v>
      </c>
      <c r="J78" s="523">
        <v>0</v>
      </c>
      <c r="K78" s="791">
        <f t="shared" si="54"/>
        <v>0</v>
      </c>
      <c r="L78" s="522">
        <v>0</v>
      </c>
      <c r="M78" s="523">
        <v>0</v>
      </c>
      <c r="N78" s="791">
        <f t="shared" si="55"/>
        <v>0</v>
      </c>
      <c r="O78" s="522">
        <v>0</v>
      </c>
      <c r="P78" s="523">
        <v>0</v>
      </c>
      <c r="Q78" s="791">
        <f t="shared" si="56"/>
        <v>0</v>
      </c>
      <c r="R78" s="522">
        <v>0</v>
      </c>
      <c r="S78" s="523">
        <v>0</v>
      </c>
      <c r="T78" s="791">
        <f t="shared" si="57"/>
        <v>0</v>
      </c>
      <c r="U78" s="522">
        <v>0</v>
      </c>
      <c r="V78" s="523">
        <v>0</v>
      </c>
      <c r="W78" s="791">
        <f t="shared" si="58"/>
        <v>0</v>
      </c>
      <c r="X78" s="522">
        <v>0</v>
      </c>
      <c r="Y78" s="523">
        <v>0</v>
      </c>
      <c r="Z78" s="791">
        <f t="shared" si="59"/>
        <v>0</v>
      </c>
      <c r="AA78" s="522">
        <v>0</v>
      </c>
      <c r="AB78" s="523">
        <v>0</v>
      </c>
      <c r="AC78" s="791">
        <f t="shared" si="60"/>
        <v>0</v>
      </c>
      <c r="AD78" s="522">
        <v>0</v>
      </c>
      <c r="AE78" s="818" t="str">
        <f t="shared" si="61"/>
        <v>OK</v>
      </c>
      <c r="AF78" s="818" t="str">
        <f t="shared" si="61"/>
        <v>OK</v>
      </c>
      <c r="AG78" s="818" t="str">
        <f t="shared" si="62"/>
        <v>OK</v>
      </c>
      <c r="AH78" s="818" t="str">
        <f t="shared" si="62"/>
        <v>OK</v>
      </c>
      <c r="AI78" s="18"/>
      <c r="AJ78" s="18"/>
      <c r="AK78" s="2"/>
      <c r="AL78" s="18"/>
      <c r="AM78" s="18"/>
      <c r="AN78" s="2"/>
      <c r="AO78" s="18"/>
      <c r="AP78" s="18"/>
      <c r="AQ78" s="2"/>
      <c r="AR78" s="18"/>
      <c r="AS78" s="18"/>
      <c r="AT78" s="2"/>
      <c r="AU78" s="18"/>
      <c r="AV78" s="18"/>
      <c r="AW78" s="2"/>
      <c r="AX78" s="18"/>
      <c r="AY78" s="18"/>
      <c r="AZ78" s="2"/>
      <c r="BA78" s="18"/>
      <c r="BB78" s="18"/>
      <c r="BC78" s="2"/>
      <c r="BD78" s="18"/>
      <c r="BE78" s="18"/>
      <c r="BF78" s="2"/>
      <c r="BG78" s="18"/>
      <c r="BH78" s="18"/>
      <c r="BI78" s="2"/>
      <c r="BJ78" s="18"/>
      <c r="BK78" s="18"/>
      <c r="BL78" s="2"/>
      <c r="BM78" s="18"/>
      <c r="BN78" s="18"/>
      <c r="BO78" s="2"/>
      <c r="BP78" s="18"/>
      <c r="BQ78" s="18"/>
      <c r="BR78" s="2"/>
      <c r="BS78" s="18"/>
      <c r="BT78" s="18"/>
      <c r="BU78" s="2"/>
      <c r="BV78" s="18"/>
      <c r="BW78" s="18"/>
      <c r="BX78" s="2"/>
      <c r="BY78" s="18"/>
      <c r="BZ78" s="18"/>
      <c r="CA78" s="2"/>
      <c r="CB78" s="18"/>
      <c r="CC78" s="18"/>
      <c r="CD78" s="2"/>
      <c r="CE78" s="18"/>
      <c r="CF78" s="18"/>
      <c r="CG78" s="2"/>
      <c r="CH78" s="18"/>
      <c r="CI78" s="18"/>
      <c r="CJ78" s="2"/>
      <c r="CK78" s="18"/>
      <c r="CL78" s="18"/>
      <c r="CM78" s="2"/>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row>
    <row r="79" spans="1:121" ht="18.75" customHeight="1" x14ac:dyDescent="0.25">
      <c r="A79" s="1307"/>
      <c r="B79" s="8" t="s">
        <v>573</v>
      </c>
      <c r="C79" s="6">
        <v>19</v>
      </c>
      <c r="D79" s="819">
        <f t="shared" si="51"/>
        <v>0</v>
      </c>
      <c r="E79" s="791">
        <f t="shared" si="52"/>
        <v>0</v>
      </c>
      <c r="F79" s="820">
        <f t="shared" si="52"/>
        <v>0</v>
      </c>
      <c r="G79" s="523">
        <v>0</v>
      </c>
      <c r="H79" s="791">
        <f t="shared" si="53"/>
        <v>0</v>
      </c>
      <c r="I79" s="522">
        <v>0</v>
      </c>
      <c r="J79" s="523">
        <v>0</v>
      </c>
      <c r="K79" s="791">
        <f t="shared" si="54"/>
        <v>0</v>
      </c>
      <c r="L79" s="522">
        <v>0</v>
      </c>
      <c r="M79" s="523">
        <v>0</v>
      </c>
      <c r="N79" s="791">
        <f t="shared" si="55"/>
        <v>0</v>
      </c>
      <c r="O79" s="522">
        <v>0</v>
      </c>
      <c r="P79" s="523">
        <v>0</v>
      </c>
      <c r="Q79" s="791">
        <f t="shared" si="56"/>
        <v>0</v>
      </c>
      <c r="R79" s="522">
        <v>0</v>
      </c>
      <c r="S79" s="523">
        <v>0</v>
      </c>
      <c r="T79" s="791">
        <f t="shared" si="57"/>
        <v>0</v>
      </c>
      <c r="U79" s="522">
        <v>0</v>
      </c>
      <c r="V79" s="523">
        <v>0</v>
      </c>
      <c r="W79" s="791">
        <f t="shared" si="58"/>
        <v>0</v>
      </c>
      <c r="X79" s="522">
        <v>0</v>
      </c>
      <c r="Y79" s="523">
        <v>0</v>
      </c>
      <c r="Z79" s="791">
        <f t="shared" si="59"/>
        <v>0</v>
      </c>
      <c r="AA79" s="522">
        <v>0</v>
      </c>
      <c r="AB79" s="523">
        <v>0</v>
      </c>
      <c r="AC79" s="791">
        <f t="shared" si="60"/>
        <v>0</v>
      </c>
      <c r="AD79" s="522">
        <v>0</v>
      </c>
      <c r="AE79" s="818" t="str">
        <f t="shared" si="61"/>
        <v>OK</v>
      </c>
      <c r="AF79" s="818" t="str">
        <f t="shared" si="61"/>
        <v>OK</v>
      </c>
      <c r="AG79" s="818" t="str">
        <f t="shared" si="62"/>
        <v>OK</v>
      </c>
      <c r="AH79" s="818" t="str">
        <f t="shared" si="62"/>
        <v>OK</v>
      </c>
      <c r="AI79" s="18"/>
      <c r="AJ79" s="18"/>
      <c r="AK79" s="2"/>
      <c r="AL79" s="18"/>
      <c r="AM79" s="18"/>
      <c r="AN79" s="2"/>
      <c r="AO79" s="18"/>
      <c r="AP79" s="18"/>
      <c r="AQ79" s="2"/>
      <c r="AR79" s="18"/>
      <c r="AS79" s="18"/>
      <c r="AT79" s="2"/>
      <c r="AU79" s="18"/>
      <c r="AV79" s="18"/>
      <c r="AW79" s="2"/>
      <c r="AX79" s="18"/>
      <c r="AY79" s="18"/>
      <c r="AZ79" s="2"/>
      <c r="BA79" s="18"/>
      <c r="BB79" s="18"/>
      <c r="BC79" s="2"/>
      <c r="BD79" s="18"/>
      <c r="BE79" s="18"/>
      <c r="BF79" s="2"/>
      <c r="BG79" s="18"/>
      <c r="BH79" s="18"/>
      <c r="BI79" s="2"/>
      <c r="BJ79" s="18"/>
      <c r="BK79" s="18"/>
      <c r="BL79" s="2"/>
      <c r="BM79" s="18"/>
      <c r="BN79" s="18"/>
      <c r="BO79" s="2"/>
      <c r="BP79" s="18"/>
      <c r="BQ79" s="18"/>
      <c r="BR79" s="2"/>
      <c r="BS79" s="18"/>
      <c r="BT79" s="18"/>
      <c r="BU79" s="2"/>
      <c r="BV79" s="18"/>
      <c r="BW79" s="18"/>
      <c r="BX79" s="2"/>
      <c r="BY79" s="18"/>
      <c r="BZ79" s="18"/>
      <c r="CA79" s="2"/>
      <c r="CB79" s="18"/>
      <c r="CC79" s="18"/>
      <c r="CD79" s="2"/>
      <c r="CE79" s="18"/>
      <c r="CF79" s="18"/>
      <c r="CG79" s="2"/>
      <c r="CH79" s="18"/>
      <c r="CI79" s="18"/>
      <c r="CJ79" s="2"/>
      <c r="CK79" s="18"/>
      <c r="CL79" s="18"/>
      <c r="CM79" s="2"/>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row>
    <row r="80" spans="1:121" ht="18.75" customHeight="1" thickBot="1" x14ac:dyDescent="0.3">
      <c r="A80" s="1335"/>
      <c r="B80" s="525" t="s">
        <v>574</v>
      </c>
      <c r="C80" s="526">
        <v>20</v>
      </c>
      <c r="D80" s="811">
        <f t="shared" si="51"/>
        <v>0</v>
      </c>
      <c r="E80" s="795">
        <f t="shared" si="52"/>
        <v>0</v>
      </c>
      <c r="F80" s="812">
        <f t="shared" si="52"/>
        <v>0</v>
      </c>
      <c r="G80" s="527">
        <v>0</v>
      </c>
      <c r="H80" s="795">
        <f t="shared" si="53"/>
        <v>0</v>
      </c>
      <c r="I80" s="529">
        <v>0</v>
      </c>
      <c r="J80" s="527">
        <v>0</v>
      </c>
      <c r="K80" s="795">
        <f t="shared" si="54"/>
        <v>0</v>
      </c>
      <c r="L80" s="529">
        <v>0</v>
      </c>
      <c r="M80" s="527">
        <v>0</v>
      </c>
      <c r="N80" s="795">
        <f t="shared" si="55"/>
        <v>0</v>
      </c>
      <c r="O80" s="529">
        <v>0</v>
      </c>
      <c r="P80" s="527">
        <v>0</v>
      </c>
      <c r="Q80" s="795">
        <f t="shared" si="56"/>
        <v>0</v>
      </c>
      <c r="R80" s="529">
        <v>0</v>
      </c>
      <c r="S80" s="527">
        <v>0</v>
      </c>
      <c r="T80" s="795">
        <f t="shared" si="57"/>
        <v>0</v>
      </c>
      <c r="U80" s="529">
        <v>0</v>
      </c>
      <c r="V80" s="527">
        <v>0</v>
      </c>
      <c r="W80" s="795">
        <f t="shared" si="58"/>
        <v>0</v>
      </c>
      <c r="X80" s="529">
        <v>0</v>
      </c>
      <c r="Y80" s="527">
        <v>0</v>
      </c>
      <c r="Z80" s="795">
        <f t="shared" si="59"/>
        <v>0</v>
      </c>
      <c r="AA80" s="529">
        <v>0</v>
      </c>
      <c r="AB80" s="527">
        <v>0</v>
      </c>
      <c r="AC80" s="795">
        <f t="shared" si="60"/>
        <v>0</v>
      </c>
      <c r="AD80" s="529">
        <v>0</v>
      </c>
      <c r="AE80" s="818" t="str">
        <f t="shared" si="61"/>
        <v>OK</v>
      </c>
      <c r="AF80" s="818" t="str">
        <f t="shared" si="61"/>
        <v>OK</v>
      </c>
      <c r="AG80" s="818" t="str">
        <f t="shared" si="62"/>
        <v>OK</v>
      </c>
      <c r="AH80" s="818" t="str">
        <f t="shared" si="62"/>
        <v>OK</v>
      </c>
      <c r="AI80" s="18"/>
      <c r="AJ80" s="18"/>
      <c r="AK80" s="2"/>
      <c r="AL80" s="18"/>
      <c r="AM80" s="18"/>
      <c r="AN80" s="2"/>
      <c r="AO80" s="18"/>
      <c r="AP80" s="18"/>
      <c r="AQ80" s="2"/>
      <c r="AR80" s="18"/>
      <c r="AS80" s="18"/>
      <c r="AT80" s="2"/>
      <c r="AU80" s="18"/>
      <c r="AV80" s="18"/>
      <c r="AW80" s="2"/>
      <c r="AX80" s="18"/>
      <c r="AY80" s="18"/>
      <c r="AZ80" s="2"/>
      <c r="BA80" s="18"/>
      <c r="BB80" s="18"/>
      <c r="BC80" s="2"/>
      <c r="BD80" s="18"/>
      <c r="BE80" s="18"/>
      <c r="BF80" s="2"/>
      <c r="BG80" s="18"/>
      <c r="BH80" s="18"/>
      <c r="BI80" s="2"/>
      <c r="BJ80" s="18"/>
      <c r="BK80" s="18"/>
      <c r="BL80" s="2"/>
      <c r="BM80" s="18"/>
      <c r="BN80" s="18"/>
      <c r="BO80" s="2"/>
      <c r="BP80" s="18"/>
      <c r="BQ80" s="18"/>
      <c r="BR80" s="2"/>
      <c r="BS80" s="18"/>
      <c r="BT80" s="18"/>
      <c r="BU80" s="2"/>
      <c r="BV80" s="18"/>
      <c r="BW80" s="18"/>
      <c r="BX80" s="2"/>
      <c r="BY80" s="18"/>
      <c r="BZ80" s="18"/>
      <c r="CA80" s="2"/>
      <c r="CB80" s="18"/>
      <c r="CC80" s="18"/>
      <c r="CD80" s="2"/>
      <c r="CE80" s="18"/>
      <c r="CF80" s="18"/>
      <c r="CG80" s="2"/>
      <c r="CH80" s="18"/>
      <c r="CI80" s="18"/>
      <c r="CJ80" s="2"/>
      <c r="CK80" s="18"/>
      <c r="CL80" s="18"/>
      <c r="CM80" s="2"/>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row>
    <row r="81" spans="1:121" ht="18.75" customHeight="1" thickTop="1" x14ac:dyDescent="0.25">
      <c r="A81" s="1249" t="s">
        <v>575</v>
      </c>
      <c r="B81" s="1231"/>
      <c r="C81" s="518">
        <v>21</v>
      </c>
      <c r="D81" s="816">
        <f t="shared" si="51"/>
        <v>0</v>
      </c>
      <c r="E81" s="787">
        <f t="shared" si="52"/>
        <v>0</v>
      </c>
      <c r="F81" s="817">
        <f t="shared" si="52"/>
        <v>0</v>
      </c>
      <c r="G81" s="521">
        <v>0</v>
      </c>
      <c r="H81" s="787">
        <f t="shared" si="53"/>
        <v>0</v>
      </c>
      <c r="I81" s="522">
        <v>0</v>
      </c>
      <c r="J81" s="521">
        <v>0</v>
      </c>
      <c r="K81" s="787">
        <f t="shared" si="54"/>
        <v>0</v>
      </c>
      <c r="L81" s="522">
        <v>0</v>
      </c>
      <c r="M81" s="521">
        <v>0</v>
      </c>
      <c r="N81" s="787">
        <f t="shared" si="55"/>
        <v>0</v>
      </c>
      <c r="O81" s="522">
        <v>0</v>
      </c>
      <c r="P81" s="521">
        <v>0</v>
      </c>
      <c r="Q81" s="787">
        <f t="shared" si="56"/>
        <v>0</v>
      </c>
      <c r="R81" s="522">
        <v>0</v>
      </c>
      <c r="S81" s="521">
        <v>0</v>
      </c>
      <c r="T81" s="787">
        <f t="shared" si="57"/>
        <v>0</v>
      </c>
      <c r="U81" s="522">
        <v>0</v>
      </c>
      <c r="V81" s="521">
        <v>0</v>
      </c>
      <c r="W81" s="787">
        <f t="shared" si="58"/>
        <v>0</v>
      </c>
      <c r="X81" s="522">
        <v>0</v>
      </c>
      <c r="Y81" s="521">
        <v>0</v>
      </c>
      <c r="Z81" s="787">
        <f t="shared" si="59"/>
        <v>0</v>
      </c>
      <c r="AA81" s="522">
        <v>0</v>
      </c>
      <c r="AB81" s="521">
        <v>0</v>
      </c>
      <c r="AC81" s="787">
        <f t="shared" si="60"/>
        <v>0</v>
      </c>
      <c r="AD81" s="522">
        <v>0</v>
      </c>
      <c r="AE81" s="818" t="str">
        <f t="shared" si="61"/>
        <v>OK</v>
      </c>
      <c r="AF81" s="818" t="str">
        <f t="shared" si="61"/>
        <v>OK</v>
      </c>
      <c r="AG81" s="818" t="str">
        <f t="shared" si="62"/>
        <v>OK</v>
      </c>
      <c r="AH81" s="818" t="str">
        <f t="shared" si="62"/>
        <v>OK</v>
      </c>
      <c r="AI81" s="18"/>
      <c r="AJ81" s="18"/>
      <c r="AK81" s="2"/>
      <c r="AL81" s="18"/>
      <c r="AM81" s="18"/>
      <c r="AN81" s="2"/>
      <c r="AO81" s="18"/>
      <c r="AP81" s="18"/>
      <c r="AQ81" s="2"/>
      <c r="AR81" s="18"/>
      <c r="AS81" s="18"/>
      <c r="AT81" s="2"/>
      <c r="AU81" s="18"/>
      <c r="AV81" s="18"/>
      <c r="AW81" s="2"/>
      <c r="AX81" s="18"/>
      <c r="AY81" s="18"/>
      <c r="AZ81" s="2"/>
      <c r="BA81" s="18"/>
      <c r="BB81" s="18"/>
      <c r="BC81" s="2"/>
      <c r="BD81" s="18"/>
      <c r="BE81" s="18"/>
      <c r="BF81" s="2"/>
      <c r="BG81" s="18"/>
      <c r="BH81" s="18"/>
      <c r="BI81" s="2"/>
      <c r="BJ81" s="18"/>
      <c r="BK81" s="18"/>
      <c r="BL81" s="2"/>
      <c r="BM81" s="18"/>
      <c r="BN81" s="18"/>
      <c r="BO81" s="2"/>
      <c r="BP81" s="18"/>
      <c r="BQ81" s="18"/>
      <c r="BR81" s="2"/>
      <c r="BS81" s="18"/>
      <c r="BT81" s="18"/>
      <c r="BU81" s="2"/>
      <c r="BV81" s="18"/>
      <c r="BW81" s="18"/>
      <c r="BX81" s="2"/>
      <c r="BY81" s="18"/>
      <c r="BZ81" s="18"/>
      <c r="CA81" s="2"/>
      <c r="CB81" s="18"/>
      <c r="CC81" s="18"/>
      <c r="CD81" s="2"/>
      <c r="CE81" s="18"/>
      <c r="CF81" s="18"/>
      <c r="CG81" s="2"/>
      <c r="CH81" s="18"/>
      <c r="CI81" s="18"/>
      <c r="CJ81" s="2"/>
      <c r="CK81" s="18"/>
      <c r="CL81" s="18"/>
      <c r="CM81" s="2"/>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row>
    <row r="82" spans="1:121" ht="18.75" customHeight="1" x14ac:dyDescent="0.25">
      <c r="A82" s="1229" t="s">
        <v>576</v>
      </c>
      <c r="B82" s="1226"/>
      <c r="C82" s="6">
        <v>22</v>
      </c>
      <c r="D82" s="819">
        <f t="shared" si="51"/>
        <v>0</v>
      </c>
      <c r="E82" s="791">
        <f t="shared" si="52"/>
        <v>0</v>
      </c>
      <c r="F82" s="820">
        <f t="shared" si="52"/>
        <v>0</v>
      </c>
      <c r="G82" s="523">
        <v>0</v>
      </c>
      <c r="H82" s="791">
        <f t="shared" si="53"/>
        <v>0</v>
      </c>
      <c r="I82" s="522">
        <v>0</v>
      </c>
      <c r="J82" s="523">
        <v>0</v>
      </c>
      <c r="K82" s="791">
        <f t="shared" si="54"/>
        <v>0</v>
      </c>
      <c r="L82" s="522">
        <v>0</v>
      </c>
      <c r="M82" s="523">
        <v>0</v>
      </c>
      <c r="N82" s="791">
        <f t="shared" si="55"/>
        <v>0</v>
      </c>
      <c r="O82" s="522">
        <v>0</v>
      </c>
      <c r="P82" s="523">
        <v>0</v>
      </c>
      <c r="Q82" s="791">
        <f t="shared" si="56"/>
        <v>0</v>
      </c>
      <c r="R82" s="522">
        <v>0</v>
      </c>
      <c r="S82" s="523">
        <v>0</v>
      </c>
      <c r="T82" s="791">
        <f t="shared" si="57"/>
        <v>0</v>
      </c>
      <c r="U82" s="522">
        <v>0</v>
      </c>
      <c r="V82" s="523">
        <v>0</v>
      </c>
      <c r="W82" s="791">
        <f t="shared" si="58"/>
        <v>0</v>
      </c>
      <c r="X82" s="522">
        <v>0</v>
      </c>
      <c r="Y82" s="523">
        <v>0</v>
      </c>
      <c r="Z82" s="791">
        <f t="shared" si="59"/>
        <v>0</v>
      </c>
      <c r="AA82" s="522">
        <v>0</v>
      </c>
      <c r="AB82" s="523">
        <v>0</v>
      </c>
      <c r="AC82" s="791">
        <f t="shared" si="60"/>
        <v>0</v>
      </c>
      <c r="AD82" s="522">
        <v>0</v>
      </c>
      <c r="AE82" s="818" t="str">
        <f t="shared" si="61"/>
        <v>OK</v>
      </c>
      <c r="AF82" s="818" t="str">
        <f t="shared" si="61"/>
        <v>OK</v>
      </c>
      <c r="AG82" s="818" t="str">
        <f t="shared" si="62"/>
        <v>OK</v>
      </c>
      <c r="AH82" s="818" t="str">
        <f t="shared" si="62"/>
        <v>OK</v>
      </c>
      <c r="AI82" s="18"/>
      <c r="AJ82" s="18"/>
      <c r="AK82" s="2"/>
      <c r="AL82" s="18"/>
      <c r="AM82" s="18"/>
      <c r="AN82" s="2"/>
      <c r="AO82" s="18"/>
      <c r="AP82" s="18"/>
      <c r="AQ82" s="2"/>
      <c r="AR82" s="18"/>
      <c r="AS82" s="18"/>
      <c r="AT82" s="2"/>
      <c r="AU82" s="18"/>
      <c r="AV82" s="18"/>
      <c r="AW82" s="2"/>
      <c r="AX82" s="18"/>
      <c r="AY82" s="18"/>
      <c r="AZ82" s="2"/>
      <c r="BA82" s="18"/>
      <c r="BB82" s="18"/>
      <c r="BC82" s="2"/>
      <c r="BD82" s="18"/>
      <c r="BE82" s="18"/>
      <c r="BF82" s="2"/>
      <c r="BG82" s="18"/>
      <c r="BH82" s="18"/>
      <c r="BI82" s="2"/>
      <c r="BJ82" s="18"/>
      <c r="BK82" s="18"/>
      <c r="BL82" s="2"/>
      <c r="BM82" s="18"/>
      <c r="BN82" s="18"/>
      <c r="BO82" s="2"/>
      <c r="BP82" s="18"/>
      <c r="BQ82" s="18"/>
      <c r="BR82" s="2"/>
      <c r="BS82" s="18"/>
      <c r="BT82" s="18"/>
      <c r="BU82" s="2"/>
      <c r="BV82" s="18"/>
      <c r="BW82" s="18"/>
      <c r="BX82" s="2"/>
      <c r="BY82" s="18"/>
      <c r="BZ82" s="18"/>
      <c r="CA82" s="2"/>
      <c r="CB82" s="18"/>
      <c r="CC82" s="18"/>
      <c r="CD82" s="2"/>
      <c r="CE82" s="18"/>
      <c r="CF82" s="18"/>
      <c r="CG82" s="2"/>
      <c r="CH82" s="18"/>
      <c r="CI82" s="18"/>
      <c r="CJ82" s="2"/>
      <c r="CK82" s="18"/>
      <c r="CL82" s="18"/>
      <c r="CM82" s="2"/>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row>
    <row r="83" spans="1:121" ht="18.75" customHeight="1" x14ac:dyDescent="0.25">
      <c r="A83" s="1306" t="s">
        <v>577</v>
      </c>
      <c r="B83" s="8" t="s">
        <v>578</v>
      </c>
      <c r="C83" s="6">
        <v>23</v>
      </c>
      <c r="D83" s="819">
        <f t="shared" si="51"/>
        <v>0</v>
      </c>
      <c r="E83" s="791">
        <f t="shared" si="52"/>
        <v>0</v>
      </c>
      <c r="F83" s="820">
        <f t="shared" si="52"/>
        <v>0</v>
      </c>
      <c r="G83" s="523">
        <v>0</v>
      </c>
      <c r="H83" s="791">
        <f t="shared" si="53"/>
        <v>0</v>
      </c>
      <c r="I83" s="522">
        <v>0</v>
      </c>
      <c r="J83" s="523">
        <v>0</v>
      </c>
      <c r="K83" s="791">
        <f t="shared" si="54"/>
        <v>0</v>
      </c>
      <c r="L83" s="522">
        <v>0</v>
      </c>
      <c r="M83" s="523">
        <v>0</v>
      </c>
      <c r="N83" s="791">
        <f t="shared" si="55"/>
        <v>0</v>
      </c>
      <c r="O83" s="522">
        <v>0</v>
      </c>
      <c r="P83" s="523">
        <v>0</v>
      </c>
      <c r="Q83" s="791">
        <f t="shared" si="56"/>
        <v>0</v>
      </c>
      <c r="R83" s="522">
        <v>0</v>
      </c>
      <c r="S83" s="523">
        <v>0</v>
      </c>
      <c r="T83" s="791">
        <f t="shared" si="57"/>
        <v>0</v>
      </c>
      <c r="U83" s="522">
        <v>0</v>
      </c>
      <c r="V83" s="523">
        <v>0</v>
      </c>
      <c r="W83" s="791">
        <f t="shared" si="58"/>
        <v>0</v>
      </c>
      <c r="X83" s="522">
        <v>0</v>
      </c>
      <c r="Y83" s="523">
        <v>0</v>
      </c>
      <c r="Z83" s="791">
        <f t="shared" si="59"/>
        <v>0</v>
      </c>
      <c r="AA83" s="522">
        <v>0</v>
      </c>
      <c r="AB83" s="523">
        <v>0</v>
      </c>
      <c r="AC83" s="791">
        <f t="shared" si="60"/>
        <v>0</v>
      </c>
      <c r="AD83" s="522">
        <v>0</v>
      </c>
      <c r="AE83" s="818" t="str">
        <f t="shared" si="61"/>
        <v>OK</v>
      </c>
      <c r="AF83" s="818" t="str">
        <f t="shared" si="61"/>
        <v>OK</v>
      </c>
      <c r="AG83" s="818" t="str">
        <f t="shared" si="62"/>
        <v>OK</v>
      </c>
      <c r="AH83" s="818" t="str">
        <f t="shared" si="62"/>
        <v>OK</v>
      </c>
      <c r="AI83" s="18"/>
      <c r="AJ83" s="18"/>
      <c r="AK83" s="2"/>
      <c r="AL83" s="18"/>
      <c r="AM83" s="18"/>
      <c r="AN83" s="2"/>
      <c r="AO83" s="18"/>
      <c r="AP83" s="18"/>
      <c r="AQ83" s="2"/>
      <c r="AR83" s="18"/>
      <c r="AS83" s="18"/>
      <c r="AT83" s="2"/>
      <c r="AU83" s="18"/>
      <c r="AV83" s="18"/>
      <c r="AW83" s="2"/>
      <c r="AX83" s="18"/>
      <c r="AY83" s="18"/>
      <c r="AZ83" s="2"/>
      <c r="BA83" s="18"/>
      <c r="BB83" s="18"/>
      <c r="BC83" s="2"/>
      <c r="BD83" s="18"/>
      <c r="BE83" s="18"/>
      <c r="BF83" s="2"/>
      <c r="BG83" s="18"/>
      <c r="BH83" s="18"/>
      <c r="BI83" s="2"/>
      <c r="BJ83" s="18"/>
      <c r="BK83" s="18"/>
      <c r="BL83" s="2"/>
      <c r="BM83" s="18"/>
      <c r="BN83" s="18"/>
      <c r="BO83" s="2"/>
      <c r="BP83" s="18"/>
      <c r="BQ83" s="18"/>
      <c r="BR83" s="2"/>
      <c r="BS83" s="18"/>
      <c r="BT83" s="18"/>
      <c r="BU83" s="2"/>
      <c r="BV83" s="18"/>
      <c r="BW83" s="18"/>
      <c r="BX83" s="2"/>
      <c r="BY83" s="18"/>
      <c r="BZ83" s="18"/>
      <c r="CA83" s="2"/>
      <c r="CB83" s="18"/>
      <c r="CC83" s="18"/>
      <c r="CD83" s="2"/>
      <c r="CE83" s="18"/>
      <c r="CF83" s="18"/>
      <c r="CG83" s="2"/>
      <c r="CH83" s="18"/>
      <c r="CI83" s="18"/>
      <c r="CJ83" s="2"/>
      <c r="CK83" s="18"/>
      <c r="CL83" s="18"/>
      <c r="CM83" s="2"/>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row>
    <row r="84" spans="1:121" ht="18.75" customHeight="1" x14ac:dyDescent="0.25">
      <c r="A84" s="1307"/>
      <c r="B84" s="8" t="s">
        <v>579</v>
      </c>
      <c r="C84" s="6">
        <v>24</v>
      </c>
      <c r="D84" s="819">
        <f t="shared" si="51"/>
        <v>0</v>
      </c>
      <c r="E84" s="791">
        <f t="shared" si="52"/>
        <v>0</v>
      </c>
      <c r="F84" s="820">
        <f t="shared" si="52"/>
        <v>0</v>
      </c>
      <c r="G84" s="523">
        <v>0</v>
      </c>
      <c r="H84" s="791">
        <f t="shared" si="53"/>
        <v>0</v>
      </c>
      <c r="I84" s="522">
        <v>0</v>
      </c>
      <c r="J84" s="523">
        <v>0</v>
      </c>
      <c r="K84" s="791">
        <f t="shared" si="54"/>
        <v>0</v>
      </c>
      <c r="L84" s="522">
        <v>0</v>
      </c>
      <c r="M84" s="523">
        <v>0</v>
      </c>
      <c r="N84" s="791">
        <f t="shared" si="55"/>
        <v>0</v>
      </c>
      <c r="O84" s="522">
        <v>0</v>
      </c>
      <c r="P84" s="523">
        <v>0</v>
      </c>
      <c r="Q84" s="791">
        <f t="shared" si="56"/>
        <v>0</v>
      </c>
      <c r="R84" s="522">
        <v>0</v>
      </c>
      <c r="S84" s="523">
        <v>0</v>
      </c>
      <c r="T84" s="791">
        <f t="shared" si="57"/>
        <v>0</v>
      </c>
      <c r="U84" s="522">
        <v>0</v>
      </c>
      <c r="V84" s="523">
        <v>0</v>
      </c>
      <c r="W84" s="791">
        <f t="shared" si="58"/>
        <v>0</v>
      </c>
      <c r="X84" s="522">
        <v>0</v>
      </c>
      <c r="Y84" s="523">
        <v>0</v>
      </c>
      <c r="Z84" s="791">
        <f t="shared" si="59"/>
        <v>0</v>
      </c>
      <c r="AA84" s="522">
        <v>0</v>
      </c>
      <c r="AB84" s="523">
        <v>0</v>
      </c>
      <c r="AC84" s="791">
        <f t="shared" si="60"/>
        <v>0</v>
      </c>
      <c r="AD84" s="522">
        <v>0</v>
      </c>
      <c r="AE84" s="818" t="str">
        <f t="shared" si="61"/>
        <v>OK</v>
      </c>
      <c r="AF84" s="818" t="str">
        <f t="shared" si="61"/>
        <v>OK</v>
      </c>
      <c r="AG84" s="818" t="str">
        <f t="shared" si="62"/>
        <v>OK</v>
      </c>
      <c r="AH84" s="818" t="str">
        <f t="shared" si="62"/>
        <v>OK</v>
      </c>
      <c r="AI84" s="18"/>
      <c r="AJ84" s="18"/>
      <c r="AK84" s="2"/>
      <c r="AL84" s="18"/>
      <c r="AM84" s="18"/>
      <c r="AN84" s="2"/>
      <c r="AO84" s="18"/>
      <c r="AP84" s="18"/>
      <c r="AQ84" s="2"/>
      <c r="AR84" s="18"/>
      <c r="AS84" s="18"/>
      <c r="AT84" s="2"/>
      <c r="AU84" s="18"/>
      <c r="AV84" s="18"/>
      <c r="AW84" s="2"/>
      <c r="AX84" s="18"/>
      <c r="AY84" s="18"/>
      <c r="AZ84" s="2"/>
      <c r="BA84" s="18"/>
      <c r="BB84" s="18"/>
      <c r="BC84" s="2"/>
      <c r="BD84" s="18"/>
      <c r="BE84" s="18"/>
      <c r="BF84" s="2"/>
      <c r="BG84" s="18"/>
      <c r="BH84" s="18"/>
      <c r="BI84" s="2"/>
      <c r="BJ84" s="18"/>
      <c r="BK84" s="18"/>
      <c r="BL84" s="2"/>
      <c r="BM84" s="18"/>
      <c r="BN84" s="18"/>
      <c r="BO84" s="2"/>
      <c r="BP84" s="18"/>
      <c r="BQ84" s="18"/>
      <c r="BR84" s="2"/>
      <c r="BS84" s="18"/>
      <c r="BT84" s="18"/>
      <c r="BU84" s="2"/>
      <c r="BV84" s="18"/>
      <c r="BW84" s="18"/>
      <c r="BX84" s="2"/>
      <c r="BY84" s="18"/>
      <c r="BZ84" s="18"/>
      <c r="CA84" s="2"/>
      <c r="CB84" s="18"/>
      <c r="CC84" s="18"/>
      <c r="CD84" s="2"/>
      <c r="CE84" s="18"/>
      <c r="CF84" s="18"/>
      <c r="CG84" s="2"/>
      <c r="CH84" s="18"/>
      <c r="CI84" s="18"/>
      <c r="CJ84" s="2"/>
      <c r="CK84" s="18"/>
      <c r="CL84" s="18"/>
      <c r="CM84" s="2"/>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row>
    <row r="85" spans="1:121" ht="18.75" customHeight="1" x14ac:dyDescent="0.25">
      <c r="A85" s="1307"/>
      <c r="B85" s="8" t="s">
        <v>580</v>
      </c>
      <c r="C85" s="6">
        <v>25</v>
      </c>
      <c r="D85" s="819">
        <f t="shared" si="51"/>
        <v>0</v>
      </c>
      <c r="E85" s="791">
        <f t="shared" si="52"/>
        <v>0</v>
      </c>
      <c r="F85" s="820">
        <f t="shared" si="52"/>
        <v>0</v>
      </c>
      <c r="G85" s="523">
        <v>0</v>
      </c>
      <c r="H85" s="791">
        <f t="shared" si="53"/>
        <v>0</v>
      </c>
      <c r="I85" s="522">
        <v>0</v>
      </c>
      <c r="J85" s="523">
        <v>0</v>
      </c>
      <c r="K85" s="791">
        <f t="shared" si="54"/>
        <v>0</v>
      </c>
      <c r="L85" s="522">
        <v>0</v>
      </c>
      <c r="M85" s="523">
        <v>0</v>
      </c>
      <c r="N85" s="791">
        <f t="shared" si="55"/>
        <v>0</v>
      </c>
      <c r="O85" s="522">
        <v>0</v>
      </c>
      <c r="P85" s="523">
        <v>0</v>
      </c>
      <c r="Q85" s="791">
        <f t="shared" si="56"/>
        <v>0</v>
      </c>
      <c r="R85" s="522">
        <v>0</v>
      </c>
      <c r="S85" s="523">
        <v>0</v>
      </c>
      <c r="T85" s="791">
        <f t="shared" si="57"/>
        <v>0</v>
      </c>
      <c r="U85" s="522">
        <v>0</v>
      </c>
      <c r="V85" s="523">
        <v>0</v>
      </c>
      <c r="W85" s="791">
        <f t="shared" si="58"/>
        <v>0</v>
      </c>
      <c r="X85" s="522">
        <v>0</v>
      </c>
      <c r="Y85" s="523">
        <v>0</v>
      </c>
      <c r="Z85" s="791">
        <f t="shared" si="59"/>
        <v>0</v>
      </c>
      <c r="AA85" s="522">
        <v>0</v>
      </c>
      <c r="AB85" s="523">
        <v>0</v>
      </c>
      <c r="AC85" s="791">
        <f t="shared" si="60"/>
        <v>0</v>
      </c>
      <c r="AD85" s="522">
        <v>0</v>
      </c>
      <c r="AE85" s="818" t="str">
        <f t="shared" si="61"/>
        <v>OK</v>
      </c>
      <c r="AF85" s="818" t="str">
        <f t="shared" si="61"/>
        <v>OK</v>
      </c>
      <c r="AG85" s="818" t="str">
        <f t="shared" si="62"/>
        <v>OK</v>
      </c>
      <c r="AH85" s="818" t="str">
        <f t="shared" si="62"/>
        <v>OK</v>
      </c>
      <c r="AI85" s="18"/>
      <c r="AJ85" s="18"/>
      <c r="AK85" s="2"/>
      <c r="AL85" s="18"/>
      <c r="AM85" s="18"/>
      <c r="AN85" s="2"/>
      <c r="AO85" s="18"/>
      <c r="AP85" s="18"/>
      <c r="AQ85" s="2"/>
      <c r="AR85" s="18"/>
      <c r="AS85" s="18"/>
      <c r="AT85" s="2"/>
      <c r="AU85" s="18"/>
      <c r="AV85" s="18"/>
      <c r="AW85" s="2"/>
      <c r="AX85" s="18"/>
      <c r="AY85" s="18"/>
      <c r="AZ85" s="2"/>
      <c r="BA85" s="18"/>
      <c r="BB85" s="18"/>
      <c r="BC85" s="2"/>
      <c r="BD85" s="18"/>
      <c r="BE85" s="18"/>
      <c r="BF85" s="2"/>
      <c r="BG85" s="18"/>
      <c r="BH85" s="18"/>
      <c r="BI85" s="2"/>
      <c r="BJ85" s="18"/>
      <c r="BK85" s="18"/>
      <c r="BL85" s="2"/>
      <c r="BM85" s="18"/>
      <c r="BN85" s="18"/>
      <c r="BO85" s="2"/>
      <c r="BP85" s="18"/>
      <c r="BQ85" s="18"/>
      <c r="BR85" s="2"/>
      <c r="BS85" s="18"/>
      <c r="BT85" s="18"/>
      <c r="BU85" s="2"/>
      <c r="BV85" s="18"/>
      <c r="BW85" s="18"/>
      <c r="BX85" s="2"/>
      <c r="BY85" s="18"/>
      <c r="BZ85" s="18"/>
      <c r="CA85" s="2"/>
      <c r="CB85" s="18"/>
      <c r="CC85" s="18"/>
      <c r="CD85" s="2"/>
      <c r="CE85" s="18"/>
      <c r="CF85" s="18"/>
      <c r="CG85" s="2"/>
      <c r="CH85" s="18"/>
      <c r="CI85" s="18"/>
      <c r="CJ85" s="2"/>
      <c r="CK85" s="18"/>
      <c r="CL85" s="18"/>
      <c r="CM85" s="2"/>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row>
    <row r="86" spans="1:121" ht="18.75" customHeight="1" x14ac:dyDescent="0.25">
      <c r="A86" s="1308"/>
      <c r="B86" s="8" t="s">
        <v>581</v>
      </c>
      <c r="C86" s="6">
        <v>26</v>
      </c>
      <c r="D86" s="819">
        <f t="shared" si="51"/>
        <v>0</v>
      </c>
      <c r="E86" s="791">
        <f t="shared" si="52"/>
        <v>0</v>
      </c>
      <c r="F86" s="820">
        <f t="shared" si="52"/>
        <v>0</v>
      </c>
      <c r="G86" s="523">
        <v>0</v>
      </c>
      <c r="H86" s="791">
        <f t="shared" si="53"/>
        <v>0</v>
      </c>
      <c r="I86" s="522">
        <v>0</v>
      </c>
      <c r="J86" s="523">
        <v>0</v>
      </c>
      <c r="K86" s="791">
        <f t="shared" si="54"/>
        <v>0</v>
      </c>
      <c r="L86" s="522">
        <v>0</v>
      </c>
      <c r="M86" s="523">
        <v>0</v>
      </c>
      <c r="N86" s="791">
        <f t="shared" si="55"/>
        <v>0</v>
      </c>
      <c r="O86" s="522">
        <v>0</v>
      </c>
      <c r="P86" s="523">
        <v>0</v>
      </c>
      <c r="Q86" s="791">
        <f t="shared" si="56"/>
        <v>0</v>
      </c>
      <c r="R86" s="522">
        <v>0</v>
      </c>
      <c r="S86" s="523">
        <v>0</v>
      </c>
      <c r="T86" s="791">
        <f t="shared" si="57"/>
        <v>0</v>
      </c>
      <c r="U86" s="522">
        <v>0</v>
      </c>
      <c r="V86" s="523">
        <v>0</v>
      </c>
      <c r="W86" s="791">
        <f t="shared" si="58"/>
        <v>0</v>
      </c>
      <c r="X86" s="522">
        <v>0</v>
      </c>
      <c r="Y86" s="523">
        <v>0</v>
      </c>
      <c r="Z86" s="791">
        <f t="shared" si="59"/>
        <v>0</v>
      </c>
      <c r="AA86" s="522">
        <v>0</v>
      </c>
      <c r="AB86" s="523">
        <v>0</v>
      </c>
      <c r="AC86" s="791">
        <f t="shared" si="60"/>
        <v>0</v>
      </c>
      <c r="AD86" s="522">
        <v>0</v>
      </c>
      <c r="AE86" s="818" t="str">
        <f t="shared" si="61"/>
        <v>OK</v>
      </c>
      <c r="AF86" s="818" t="str">
        <f t="shared" si="61"/>
        <v>OK</v>
      </c>
      <c r="AG86" s="818" t="str">
        <f t="shared" si="62"/>
        <v>OK</v>
      </c>
      <c r="AH86" s="818" t="str">
        <f t="shared" si="62"/>
        <v>OK</v>
      </c>
      <c r="AI86" s="18"/>
      <c r="AJ86" s="18"/>
      <c r="AK86" s="2"/>
      <c r="AL86" s="18"/>
      <c r="AM86" s="18"/>
      <c r="AN86" s="2"/>
      <c r="AO86" s="18"/>
      <c r="AP86" s="18"/>
      <c r="AQ86" s="2"/>
      <c r="AR86" s="18"/>
      <c r="AS86" s="18"/>
      <c r="AT86" s="2"/>
      <c r="AU86" s="18"/>
      <c r="AV86" s="18"/>
      <c r="AW86" s="2"/>
      <c r="AX86" s="18"/>
      <c r="AY86" s="18"/>
      <c r="AZ86" s="2"/>
      <c r="BA86" s="18"/>
      <c r="BB86" s="18"/>
      <c r="BC86" s="2"/>
      <c r="BD86" s="18"/>
      <c r="BE86" s="18"/>
      <c r="BF86" s="2"/>
      <c r="BG86" s="18"/>
      <c r="BH86" s="18"/>
      <c r="BI86" s="2"/>
      <c r="BJ86" s="18"/>
      <c r="BK86" s="18"/>
      <c r="BL86" s="2"/>
      <c r="BM86" s="18"/>
      <c r="BN86" s="18"/>
      <c r="BO86" s="2"/>
      <c r="BP86" s="18"/>
      <c r="BQ86" s="18"/>
      <c r="BR86" s="2"/>
      <c r="BS86" s="18"/>
      <c r="BT86" s="18"/>
      <c r="BU86" s="2"/>
      <c r="BV86" s="18"/>
      <c r="BW86" s="18"/>
      <c r="BX86" s="2"/>
      <c r="BY86" s="18"/>
      <c r="BZ86" s="18"/>
      <c r="CA86" s="2"/>
      <c r="CB86" s="18"/>
      <c r="CC86" s="18"/>
      <c r="CD86" s="2"/>
      <c r="CE86" s="18"/>
      <c r="CF86" s="18"/>
      <c r="CG86" s="2"/>
      <c r="CH86" s="18"/>
      <c r="CI86" s="18"/>
      <c r="CJ86" s="2"/>
      <c r="CK86" s="18"/>
      <c r="CL86" s="18"/>
      <c r="CM86" s="2"/>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row>
    <row r="87" spans="1:121" ht="18.75" customHeight="1" x14ac:dyDescent="0.25">
      <c r="A87" s="1309" t="s">
        <v>48</v>
      </c>
      <c r="B87" s="8" t="s">
        <v>582</v>
      </c>
      <c r="C87" s="6">
        <v>27</v>
      </c>
      <c r="D87" s="819">
        <f t="shared" si="51"/>
        <v>0</v>
      </c>
      <c r="E87" s="791">
        <f t="shared" si="52"/>
        <v>0</v>
      </c>
      <c r="F87" s="820">
        <f t="shared" si="52"/>
        <v>0</v>
      </c>
      <c r="G87" s="523">
        <v>0</v>
      </c>
      <c r="H87" s="791">
        <f t="shared" si="53"/>
        <v>0</v>
      </c>
      <c r="I87" s="522">
        <v>0</v>
      </c>
      <c r="J87" s="523">
        <v>0</v>
      </c>
      <c r="K87" s="791">
        <f t="shared" si="54"/>
        <v>0</v>
      </c>
      <c r="L87" s="522">
        <v>0</v>
      </c>
      <c r="M87" s="523">
        <v>0</v>
      </c>
      <c r="N87" s="791">
        <f t="shared" si="55"/>
        <v>0</v>
      </c>
      <c r="O87" s="522">
        <v>0</v>
      </c>
      <c r="P87" s="523">
        <v>0</v>
      </c>
      <c r="Q87" s="791">
        <f t="shared" si="56"/>
        <v>0</v>
      </c>
      <c r="R87" s="522">
        <v>0</v>
      </c>
      <c r="S87" s="523">
        <v>0</v>
      </c>
      <c r="T87" s="791">
        <f t="shared" si="57"/>
        <v>0</v>
      </c>
      <c r="U87" s="522">
        <v>0</v>
      </c>
      <c r="V87" s="523">
        <v>0</v>
      </c>
      <c r="W87" s="791">
        <f t="shared" si="58"/>
        <v>0</v>
      </c>
      <c r="X87" s="522">
        <v>0</v>
      </c>
      <c r="Y87" s="523">
        <v>0</v>
      </c>
      <c r="Z87" s="791">
        <f t="shared" si="59"/>
        <v>0</v>
      </c>
      <c r="AA87" s="522">
        <v>0</v>
      </c>
      <c r="AB87" s="523">
        <v>0</v>
      </c>
      <c r="AC87" s="791">
        <f t="shared" si="60"/>
        <v>0</v>
      </c>
      <c r="AD87" s="522">
        <v>0</v>
      </c>
      <c r="AE87" s="818" t="str">
        <f t="shared" si="61"/>
        <v>OK</v>
      </c>
      <c r="AF87" s="818" t="str">
        <f t="shared" si="61"/>
        <v>OK</v>
      </c>
      <c r="AG87" s="818" t="str">
        <f t="shared" si="62"/>
        <v>OK</v>
      </c>
      <c r="AH87" s="818" t="str">
        <f t="shared" si="62"/>
        <v>OK</v>
      </c>
      <c r="AI87" s="18"/>
      <c r="AJ87" s="18"/>
      <c r="AK87" s="2"/>
      <c r="AL87" s="18"/>
      <c r="AM87" s="18"/>
      <c r="AN87" s="2"/>
      <c r="AO87" s="18"/>
      <c r="AP87" s="18"/>
      <c r="AQ87" s="2"/>
      <c r="AR87" s="18"/>
      <c r="AS87" s="18"/>
      <c r="AT87" s="2"/>
      <c r="AU87" s="18"/>
      <c r="AV87" s="18"/>
      <c r="AW87" s="2"/>
      <c r="AX87" s="18"/>
      <c r="AY87" s="18"/>
      <c r="AZ87" s="2"/>
      <c r="BA87" s="18"/>
      <c r="BB87" s="18"/>
      <c r="BC87" s="2"/>
      <c r="BD87" s="18"/>
      <c r="BE87" s="18"/>
      <c r="BF87" s="2"/>
      <c r="BG87" s="18"/>
      <c r="BH87" s="18"/>
      <c r="BI87" s="2"/>
      <c r="BJ87" s="18"/>
      <c r="BK87" s="18"/>
      <c r="BL87" s="2"/>
      <c r="BM87" s="18"/>
      <c r="BN87" s="18"/>
      <c r="BO87" s="2"/>
      <c r="BP87" s="18"/>
      <c r="BQ87" s="18"/>
      <c r="BR87" s="2"/>
      <c r="BS87" s="18"/>
      <c r="BT87" s="18"/>
      <c r="BU87" s="2"/>
      <c r="BV87" s="18"/>
      <c r="BW87" s="18"/>
      <c r="BX87" s="2"/>
      <c r="BY87" s="18"/>
      <c r="BZ87" s="18"/>
      <c r="CA87" s="2"/>
      <c r="CB87" s="18"/>
      <c r="CC87" s="18"/>
      <c r="CD87" s="2"/>
      <c r="CE87" s="18"/>
      <c r="CF87" s="18"/>
      <c r="CG87" s="2"/>
      <c r="CH87" s="18"/>
      <c r="CI87" s="18"/>
      <c r="CJ87" s="2"/>
      <c r="CK87" s="18"/>
      <c r="CL87" s="18"/>
      <c r="CM87" s="2"/>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row>
    <row r="88" spans="1:121" ht="18.75" customHeight="1" x14ac:dyDescent="0.25">
      <c r="A88" s="1310"/>
      <c r="B88" s="8" t="s">
        <v>583</v>
      </c>
      <c r="C88" s="6">
        <v>28</v>
      </c>
      <c r="D88" s="819">
        <f t="shared" si="51"/>
        <v>0</v>
      </c>
      <c r="E88" s="791">
        <f t="shared" si="52"/>
        <v>0</v>
      </c>
      <c r="F88" s="820">
        <f t="shared" si="52"/>
        <v>0</v>
      </c>
      <c r="G88" s="523">
        <v>0</v>
      </c>
      <c r="H88" s="791">
        <f t="shared" si="53"/>
        <v>0</v>
      </c>
      <c r="I88" s="522">
        <v>0</v>
      </c>
      <c r="J88" s="523">
        <v>0</v>
      </c>
      <c r="K88" s="791">
        <f t="shared" si="54"/>
        <v>0</v>
      </c>
      <c r="L88" s="522">
        <v>0</v>
      </c>
      <c r="M88" s="523">
        <v>0</v>
      </c>
      <c r="N88" s="791">
        <f t="shared" si="55"/>
        <v>0</v>
      </c>
      <c r="O88" s="522">
        <v>0</v>
      </c>
      <c r="P88" s="523">
        <v>0</v>
      </c>
      <c r="Q88" s="791">
        <f t="shared" si="56"/>
        <v>0</v>
      </c>
      <c r="R88" s="522">
        <v>0</v>
      </c>
      <c r="S88" s="523">
        <v>0</v>
      </c>
      <c r="T88" s="791">
        <f t="shared" si="57"/>
        <v>0</v>
      </c>
      <c r="U88" s="522">
        <v>0</v>
      </c>
      <c r="V88" s="523">
        <v>0</v>
      </c>
      <c r="W88" s="791">
        <f t="shared" si="58"/>
        <v>0</v>
      </c>
      <c r="X88" s="522">
        <v>0</v>
      </c>
      <c r="Y88" s="523">
        <v>0</v>
      </c>
      <c r="Z88" s="791">
        <f t="shared" si="59"/>
        <v>0</v>
      </c>
      <c r="AA88" s="522">
        <v>0</v>
      </c>
      <c r="AB88" s="523">
        <v>0</v>
      </c>
      <c r="AC88" s="791">
        <f t="shared" si="60"/>
        <v>0</v>
      </c>
      <c r="AD88" s="522">
        <v>0</v>
      </c>
      <c r="AE88" s="818" t="str">
        <f t="shared" si="61"/>
        <v>OK</v>
      </c>
      <c r="AF88" s="818" t="str">
        <f t="shared" si="61"/>
        <v>OK</v>
      </c>
      <c r="AG88" s="818" t="str">
        <f t="shared" si="62"/>
        <v>OK</v>
      </c>
      <c r="AH88" s="818" t="str">
        <f t="shared" si="62"/>
        <v>OK</v>
      </c>
      <c r="AI88" s="18"/>
      <c r="AJ88" s="18"/>
      <c r="AK88" s="2"/>
      <c r="AL88" s="18"/>
      <c r="AM88" s="18"/>
      <c r="AN88" s="2"/>
      <c r="AO88" s="18"/>
      <c r="AP88" s="18"/>
      <c r="AQ88" s="2"/>
      <c r="AR88" s="18"/>
      <c r="AS88" s="18"/>
      <c r="AT88" s="2"/>
      <c r="AU88" s="18"/>
      <c r="AV88" s="18"/>
      <c r="AW88" s="2"/>
      <c r="AX88" s="18"/>
      <c r="AY88" s="18"/>
      <c r="AZ88" s="2"/>
      <c r="BA88" s="18"/>
      <c r="BB88" s="18"/>
      <c r="BC88" s="2"/>
      <c r="BD88" s="18"/>
      <c r="BE88" s="18"/>
      <c r="BF88" s="2"/>
      <c r="BG88" s="18"/>
      <c r="BH88" s="18"/>
      <c r="BI88" s="2"/>
      <c r="BJ88" s="18"/>
      <c r="BK88" s="18"/>
      <c r="BL88" s="2"/>
      <c r="BM88" s="18"/>
      <c r="BN88" s="18"/>
      <c r="BO88" s="2"/>
      <c r="BP88" s="18"/>
      <c r="BQ88" s="18"/>
      <c r="BR88" s="2"/>
      <c r="BS88" s="18"/>
      <c r="BT88" s="18"/>
      <c r="BU88" s="2"/>
      <c r="BV88" s="18"/>
      <c r="BW88" s="18"/>
      <c r="BX88" s="2"/>
      <c r="BY88" s="18"/>
      <c r="BZ88" s="18"/>
      <c r="CA88" s="2"/>
      <c r="CB88" s="18"/>
      <c r="CC88" s="18"/>
      <c r="CD88" s="2"/>
      <c r="CE88" s="18"/>
      <c r="CF88" s="18"/>
      <c r="CG88" s="2"/>
      <c r="CH88" s="18"/>
      <c r="CI88" s="18"/>
      <c r="CJ88" s="2"/>
      <c r="CK88" s="18"/>
      <c r="CL88" s="18"/>
      <c r="CM88" s="2"/>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row>
    <row r="89" spans="1:121" ht="18.75" customHeight="1" x14ac:dyDescent="0.25">
      <c r="A89" s="1310"/>
      <c r="B89" s="8" t="s">
        <v>584</v>
      </c>
      <c r="C89" s="6">
        <v>29</v>
      </c>
      <c r="D89" s="819">
        <f t="shared" si="51"/>
        <v>0</v>
      </c>
      <c r="E89" s="791">
        <f t="shared" si="52"/>
        <v>0</v>
      </c>
      <c r="F89" s="820">
        <f t="shared" si="52"/>
        <v>0</v>
      </c>
      <c r="G89" s="523">
        <v>0</v>
      </c>
      <c r="H89" s="791">
        <f t="shared" si="53"/>
        <v>0</v>
      </c>
      <c r="I89" s="522">
        <v>0</v>
      </c>
      <c r="J89" s="523">
        <v>0</v>
      </c>
      <c r="K89" s="791">
        <f t="shared" si="54"/>
        <v>0</v>
      </c>
      <c r="L89" s="522">
        <v>0</v>
      </c>
      <c r="M89" s="523">
        <v>0</v>
      </c>
      <c r="N89" s="791">
        <f t="shared" si="55"/>
        <v>0</v>
      </c>
      <c r="O89" s="522">
        <v>0</v>
      </c>
      <c r="P89" s="523">
        <v>0</v>
      </c>
      <c r="Q89" s="791">
        <f t="shared" si="56"/>
        <v>0</v>
      </c>
      <c r="R89" s="522">
        <v>0</v>
      </c>
      <c r="S89" s="523">
        <v>0</v>
      </c>
      <c r="T89" s="791">
        <f t="shared" si="57"/>
        <v>0</v>
      </c>
      <c r="U89" s="522">
        <v>0</v>
      </c>
      <c r="V89" s="523">
        <v>0</v>
      </c>
      <c r="W89" s="791">
        <f t="shared" si="58"/>
        <v>0</v>
      </c>
      <c r="X89" s="522">
        <v>0</v>
      </c>
      <c r="Y89" s="523">
        <v>0</v>
      </c>
      <c r="Z89" s="791">
        <f t="shared" si="59"/>
        <v>0</v>
      </c>
      <c r="AA89" s="522">
        <v>0</v>
      </c>
      <c r="AB89" s="523">
        <v>0</v>
      </c>
      <c r="AC89" s="791">
        <f t="shared" si="60"/>
        <v>0</v>
      </c>
      <c r="AD89" s="522">
        <v>0</v>
      </c>
      <c r="AE89" s="818" t="str">
        <f t="shared" si="61"/>
        <v>OK</v>
      </c>
      <c r="AF89" s="818" t="str">
        <f t="shared" si="61"/>
        <v>OK</v>
      </c>
      <c r="AG89" s="818" t="str">
        <f t="shared" si="62"/>
        <v>OK</v>
      </c>
      <c r="AH89" s="818" t="str">
        <f t="shared" si="62"/>
        <v>OK</v>
      </c>
      <c r="AI89" s="18"/>
      <c r="AJ89" s="18"/>
      <c r="AK89" s="2"/>
      <c r="AL89" s="18"/>
      <c r="AM89" s="18"/>
      <c r="AN89" s="2"/>
      <c r="AO89" s="18"/>
      <c r="AP89" s="18"/>
      <c r="AQ89" s="2"/>
      <c r="AR89" s="18"/>
      <c r="AS89" s="18"/>
      <c r="AT89" s="2"/>
      <c r="AU89" s="18"/>
      <c r="AV89" s="18"/>
      <c r="AW89" s="2"/>
      <c r="AX89" s="18"/>
      <c r="AY89" s="18"/>
      <c r="AZ89" s="2"/>
      <c r="BA89" s="18"/>
      <c r="BB89" s="18"/>
      <c r="BC89" s="2"/>
      <c r="BD89" s="18"/>
      <c r="BE89" s="18"/>
      <c r="BF89" s="2"/>
      <c r="BG89" s="18"/>
      <c r="BH89" s="18"/>
      <c r="BI89" s="2"/>
      <c r="BJ89" s="18"/>
      <c r="BK89" s="18"/>
      <c r="BL89" s="2"/>
      <c r="BM89" s="18"/>
      <c r="BN89" s="18"/>
      <c r="BO89" s="2"/>
      <c r="BP89" s="18"/>
      <c r="BQ89" s="18"/>
      <c r="BR89" s="2"/>
      <c r="BS89" s="18"/>
      <c r="BT89" s="18"/>
      <c r="BU89" s="2"/>
      <c r="BV89" s="18"/>
      <c r="BW89" s="18"/>
      <c r="BX89" s="2"/>
      <c r="BY89" s="18"/>
      <c r="BZ89" s="18"/>
      <c r="CA89" s="2"/>
      <c r="CB89" s="18"/>
      <c r="CC89" s="18"/>
      <c r="CD89" s="2"/>
      <c r="CE89" s="18"/>
      <c r="CF89" s="18"/>
      <c r="CG89" s="2"/>
      <c r="CH89" s="18"/>
      <c r="CI89" s="18"/>
      <c r="CJ89" s="2"/>
      <c r="CK89" s="18"/>
      <c r="CL89" s="18"/>
      <c r="CM89" s="2"/>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row>
    <row r="90" spans="1:121" ht="18.75" customHeight="1" x14ac:dyDescent="0.25">
      <c r="A90" s="1310"/>
      <c r="B90" s="8" t="s">
        <v>585</v>
      </c>
      <c r="C90" s="6">
        <v>30</v>
      </c>
      <c r="D90" s="819">
        <f t="shared" si="51"/>
        <v>0</v>
      </c>
      <c r="E90" s="791">
        <f t="shared" si="52"/>
        <v>0</v>
      </c>
      <c r="F90" s="820">
        <f t="shared" si="52"/>
        <v>0</v>
      </c>
      <c r="G90" s="523">
        <v>0</v>
      </c>
      <c r="H90" s="791">
        <f t="shared" si="53"/>
        <v>0</v>
      </c>
      <c r="I90" s="522">
        <v>0</v>
      </c>
      <c r="J90" s="523">
        <v>0</v>
      </c>
      <c r="K90" s="791">
        <f t="shared" si="54"/>
        <v>0</v>
      </c>
      <c r="L90" s="522">
        <v>0</v>
      </c>
      <c r="M90" s="523">
        <v>0</v>
      </c>
      <c r="N90" s="791">
        <f t="shared" si="55"/>
        <v>0</v>
      </c>
      <c r="O90" s="522">
        <v>0</v>
      </c>
      <c r="P90" s="523">
        <v>0</v>
      </c>
      <c r="Q90" s="791">
        <f t="shared" si="56"/>
        <v>0</v>
      </c>
      <c r="R90" s="522">
        <v>0</v>
      </c>
      <c r="S90" s="523">
        <v>0</v>
      </c>
      <c r="T90" s="791">
        <f t="shared" si="57"/>
        <v>0</v>
      </c>
      <c r="U90" s="522">
        <v>0</v>
      </c>
      <c r="V90" s="523">
        <v>0</v>
      </c>
      <c r="W90" s="791">
        <f t="shared" si="58"/>
        <v>0</v>
      </c>
      <c r="X90" s="522">
        <v>0</v>
      </c>
      <c r="Y90" s="523">
        <v>0</v>
      </c>
      <c r="Z90" s="791">
        <f t="shared" si="59"/>
        <v>0</v>
      </c>
      <c r="AA90" s="522">
        <v>0</v>
      </c>
      <c r="AB90" s="523">
        <v>0</v>
      </c>
      <c r="AC90" s="791">
        <f t="shared" si="60"/>
        <v>0</v>
      </c>
      <c r="AD90" s="522">
        <v>0</v>
      </c>
      <c r="AE90" s="818" t="str">
        <f t="shared" si="61"/>
        <v>OK</v>
      </c>
      <c r="AF90" s="818" t="str">
        <f t="shared" si="61"/>
        <v>OK</v>
      </c>
      <c r="AG90" s="818" t="str">
        <f t="shared" si="62"/>
        <v>OK</v>
      </c>
      <c r="AH90" s="818" t="str">
        <f t="shared" si="62"/>
        <v>OK</v>
      </c>
      <c r="AI90" s="18"/>
      <c r="AJ90" s="18"/>
      <c r="AK90" s="2"/>
      <c r="AL90" s="18"/>
      <c r="AM90" s="18"/>
      <c r="AN90" s="2"/>
      <c r="AO90" s="18"/>
      <c r="AP90" s="18"/>
      <c r="AQ90" s="2"/>
      <c r="AR90" s="18"/>
      <c r="AS90" s="18"/>
      <c r="AT90" s="2"/>
      <c r="AU90" s="18"/>
      <c r="AV90" s="18"/>
      <c r="AW90" s="2"/>
      <c r="AX90" s="18"/>
      <c r="AY90" s="18"/>
      <c r="AZ90" s="2"/>
      <c r="BA90" s="18"/>
      <c r="BB90" s="18"/>
      <c r="BC90" s="2"/>
      <c r="BD90" s="18"/>
      <c r="BE90" s="18"/>
      <c r="BF90" s="2"/>
      <c r="BG90" s="18"/>
      <c r="BH90" s="18"/>
      <c r="BI90" s="2"/>
      <c r="BJ90" s="18"/>
      <c r="BK90" s="18"/>
      <c r="BL90" s="2"/>
      <c r="BM90" s="18"/>
      <c r="BN90" s="18"/>
      <c r="BO90" s="2"/>
      <c r="BP90" s="18"/>
      <c r="BQ90" s="18"/>
      <c r="BR90" s="2"/>
      <c r="BS90" s="18"/>
      <c r="BT90" s="18"/>
      <c r="BU90" s="2"/>
      <c r="BV90" s="18"/>
      <c r="BW90" s="18"/>
      <c r="BX90" s="2"/>
      <c r="BY90" s="18"/>
      <c r="BZ90" s="18"/>
      <c r="CA90" s="2"/>
      <c r="CB90" s="18"/>
      <c r="CC90" s="18"/>
      <c r="CD90" s="2"/>
      <c r="CE90" s="18"/>
      <c r="CF90" s="18"/>
      <c r="CG90" s="2"/>
      <c r="CH90" s="18"/>
      <c r="CI90" s="18"/>
      <c r="CJ90" s="2"/>
      <c r="CK90" s="18"/>
      <c r="CL90" s="18"/>
      <c r="CM90" s="2"/>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row>
    <row r="91" spans="1:121" ht="18.75" customHeight="1" x14ac:dyDescent="0.25">
      <c r="A91" s="1310"/>
      <c r="B91" s="8" t="s">
        <v>586</v>
      </c>
      <c r="C91" s="6">
        <v>31</v>
      </c>
      <c r="D91" s="819">
        <f t="shared" si="51"/>
        <v>0</v>
      </c>
      <c r="E91" s="791">
        <f t="shared" si="52"/>
        <v>0</v>
      </c>
      <c r="F91" s="820">
        <f t="shared" si="52"/>
        <v>0</v>
      </c>
      <c r="G91" s="523">
        <v>0</v>
      </c>
      <c r="H91" s="791">
        <f t="shared" si="53"/>
        <v>0</v>
      </c>
      <c r="I91" s="522">
        <v>0</v>
      </c>
      <c r="J91" s="523">
        <v>0</v>
      </c>
      <c r="K91" s="791">
        <f t="shared" si="54"/>
        <v>0</v>
      </c>
      <c r="L91" s="522">
        <v>0</v>
      </c>
      <c r="M91" s="523">
        <v>0</v>
      </c>
      <c r="N91" s="791">
        <f t="shared" si="55"/>
        <v>0</v>
      </c>
      <c r="O91" s="522">
        <v>0</v>
      </c>
      <c r="P91" s="523">
        <v>0</v>
      </c>
      <c r="Q91" s="791">
        <f t="shared" si="56"/>
        <v>0</v>
      </c>
      <c r="R91" s="522">
        <v>0</v>
      </c>
      <c r="S91" s="523">
        <v>0</v>
      </c>
      <c r="T91" s="791">
        <f t="shared" si="57"/>
        <v>0</v>
      </c>
      <c r="U91" s="522">
        <v>0</v>
      </c>
      <c r="V91" s="523">
        <v>0</v>
      </c>
      <c r="W91" s="791">
        <f t="shared" si="58"/>
        <v>0</v>
      </c>
      <c r="X91" s="522">
        <v>0</v>
      </c>
      <c r="Y91" s="523">
        <v>0</v>
      </c>
      <c r="Z91" s="791">
        <f t="shared" si="59"/>
        <v>0</v>
      </c>
      <c r="AA91" s="522">
        <v>0</v>
      </c>
      <c r="AB91" s="523">
        <v>0</v>
      </c>
      <c r="AC91" s="791">
        <f t="shared" si="60"/>
        <v>0</v>
      </c>
      <c r="AD91" s="522">
        <v>0</v>
      </c>
      <c r="AE91" s="818" t="str">
        <f t="shared" si="61"/>
        <v>OK</v>
      </c>
      <c r="AF91" s="818" t="str">
        <f t="shared" si="61"/>
        <v>OK</v>
      </c>
      <c r="AG91" s="818" t="str">
        <f t="shared" si="62"/>
        <v>OK</v>
      </c>
      <c r="AH91" s="818" t="str">
        <f t="shared" si="62"/>
        <v>OK</v>
      </c>
      <c r="AI91" s="18"/>
      <c r="AJ91" s="18"/>
      <c r="AK91" s="2"/>
      <c r="AL91" s="18"/>
      <c r="AM91" s="18"/>
      <c r="AN91" s="2"/>
      <c r="AO91" s="18"/>
      <c r="AP91" s="18"/>
      <c r="AQ91" s="2"/>
      <c r="AR91" s="18"/>
      <c r="AS91" s="18"/>
      <c r="AT91" s="2"/>
      <c r="AU91" s="18"/>
      <c r="AV91" s="18"/>
      <c r="AW91" s="2"/>
      <c r="AX91" s="18"/>
      <c r="AY91" s="18"/>
      <c r="AZ91" s="2"/>
      <c r="BA91" s="18"/>
      <c r="BB91" s="18"/>
      <c r="BC91" s="2"/>
      <c r="BD91" s="18"/>
      <c r="BE91" s="18"/>
      <c r="BF91" s="2"/>
      <c r="BG91" s="18"/>
      <c r="BH91" s="18"/>
      <c r="BI91" s="2"/>
      <c r="BJ91" s="18"/>
      <c r="BK91" s="18"/>
      <c r="BL91" s="2"/>
      <c r="BM91" s="18"/>
      <c r="BN91" s="18"/>
      <c r="BO91" s="2"/>
      <c r="BP91" s="18"/>
      <c r="BQ91" s="18"/>
      <c r="BR91" s="2"/>
      <c r="BS91" s="18"/>
      <c r="BT91" s="18"/>
      <c r="BU91" s="2"/>
      <c r="BV91" s="18"/>
      <c r="BW91" s="18"/>
      <c r="BX91" s="2"/>
      <c r="BY91" s="18"/>
      <c r="BZ91" s="18"/>
      <c r="CA91" s="2"/>
      <c r="CB91" s="18"/>
      <c r="CC91" s="18"/>
      <c r="CD91" s="2"/>
      <c r="CE91" s="18"/>
      <c r="CF91" s="18"/>
      <c r="CG91" s="2"/>
      <c r="CH91" s="18"/>
      <c r="CI91" s="18"/>
      <c r="CJ91" s="2"/>
      <c r="CK91" s="18"/>
      <c r="CL91" s="18"/>
      <c r="CM91" s="2"/>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row>
    <row r="92" spans="1:121" ht="18.75" customHeight="1" x14ac:dyDescent="0.25">
      <c r="A92" s="1310"/>
      <c r="B92" s="8" t="s">
        <v>587</v>
      </c>
      <c r="C92" s="6">
        <v>32</v>
      </c>
      <c r="D92" s="819">
        <f t="shared" si="51"/>
        <v>0</v>
      </c>
      <c r="E92" s="791">
        <f t="shared" si="52"/>
        <v>0</v>
      </c>
      <c r="F92" s="820">
        <f t="shared" si="52"/>
        <v>0</v>
      </c>
      <c r="G92" s="523">
        <v>0</v>
      </c>
      <c r="H92" s="791">
        <f t="shared" si="53"/>
        <v>0</v>
      </c>
      <c r="I92" s="522">
        <v>0</v>
      </c>
      <c r="J92" s="523">
        <v>0</v>
      </c>
      <c r="K92" s="791">
        <f t="shared" si="54"/>
        <v>0</v>
      </c>
      <c r="L92" s="522">
        <v>0</v>
      </c>
      <c r="M92" s="523">
        <v>0</v>
      </c>
      <c r="N92" s="791">
        <f t="shared" si="55"/>
        <v>0</v>
      </c>
      <c r="O92" s="522">
        <v>0</v>
      </c>
      <c r="P92" s="523">
        <v>0</v>
      </c>
      <c r="Q92" s="791">
        <f t="shared" si="56"/>
        <v>0</v>
      </c>
      <c r="R92" s="522">
        <v>0</v>
      </c>
      <c r="S92" s="523">
        <v>0</v>
      </c>
      <c r="T92" s="791">
        <f t="shared" si="57"/>
        <v>0</v>
      </c>
      <c r="U92" s="522">
        <v>0</v>
      </c>
      <c r="V92" s="523">
        <v>0</v>
      </c>
      <c r="W92" s="791">
        <f t="shared" si="58"/>
        <v>0</v>
      </c>
      <c r="X92" s="522">
        <v>0</v>
      </c>
      <c r="Y92" s="523">
        <v>0</v>
      </c>
      <c r="Z92" s="791">
        <f t="shared" si="59"/>
        <v>0</v>
      </c>
      <c r="AA92" s="522">
        <v>0</v>
      </c>
      <c r="AB92" s="523">
        <v>0</v>
      </c>
      <c r="AC92" s="791">
        <f t="shared" si="60"/>
        <v>0</v>
      </c>
      <c r="AD92" s="522">
        <v>0</v>
      </c>
      <c r="AE92" s="818" t="str">
        <f t="shared" si="61"/>
        <v>OK</v>
      </c>
      <c r="AF92" s="818" t="str">
        <f t="shared" si="61"/>
        <v>OK</v>
      </c>
      <c r="AG92" s="818" t="str">
        <f t="shared" si="62"/>
        <v>OK</v>
      </c>
      <c r="AH92" s="818" t="str">
        <f t="shared" si="62"/>
        <v>OK</v>
      </c>
      <c r="AI92" s="18"/>
      <c r="AJ92" s="18"/>
      <c r="AK92" s="2"/>
      <c r="AL92" s="18"/>
      <c r="AM92" s="18"/>
      <c r="AN92" s="2"/>
      <c r="AO92" s="18"/>
      <c r="AP92" s="18"/>
      <c r="AQ92" s="2"/>
      <c r="AR92" s="18"/>
      <c r="AS92" s="18"/>
      <c r="AT92" s="2"/>
      <c r="AU92" s="18"/>
      <c r="AV92" s="18"/>
      <c r="AW92" s="2"/>
      <c r="AX92" s="18"/>
      <c r="AY92" s="18"/>
      <c r="AZ92" s="2"/>
      <c r="BA92" s="18"/>
      <c r="BB92" s="18"/>
      <c r="BC92" s="2"/>
      <c r="BD92" s="18"/>
      <c r="BE92" s="18"/>
      <c r="BF92" s="2"/>
      <c r="BG92" s="18"/>
      <c r="BH92" s="18"/>
      <c r="BI92" s="2"/>
      <c r="BJ92" s="18"/>
      <c r="BK92" s="18"/>
      <c r="BL92" s="2"/>
      <c r="BM92" s="18"/>
      <c r="BN92" s="18"/>
      <c r="BO92" s="2"/>
      <c r="BP92" s="18"/>
      <c r="BQ92" s="18"/>
      <c r="BR92" s="2"/>
      <c r="BS92" s="18"/>
      <c r="BT92" s="18"/>
      <c r="BU92" s="2"/>
      <c r="BV92" s="18"/>
      <c r="BW92" s="18"/>
      <c r="BX92" s="2"/>
      <c r="BY92" s="18"/>
      <c r="BZ92" s="18"/>
      <c r="CA92" s="2"/>
      <c r="CB92" s="18"/>
      <c r="CC92" s="18"/>
      <c r="CD92" s="2"/>
      <c r="CE92" s="18"/>
      <c r="CF92" s="18"/>
      <c r="CG92" s="2"/>
      <c r="CH92" s="18"/>
      <c r="CI92" s="18"/>
      <c r="CJ92" s="2"/>
      <c r="CK92" s="18"/>
      <c r="CL92" s="18"/>
      <c r="CM92" s="2"/>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row>
    <row r="93" spans="1:121" ht="18.75" customHeight="1" thickBot="1" x14ac:dyDescent="0.3">
      <c r="A93" s="1311"/>
      <c r="B93" s="525" t="s">
        <v>588</v>
      </c>
      <c r="C93" s="526">
        <v>33</v>
      </c>
      <c r="D93" s="811">
        <f t="shared" si="51"/>
        <v>0</v>
      </c>
      <c r="E93" s="795">
        <f t="shared" si="52"/>
        <v>0</v>
      </c>
      <c r="F93" s="812">
        <f t="shared" si="52"/>
        <v>0</v>
      </c>
      <c r="G93" s="527">
        <v>0</v>
      </c>
      <c r="H93" s="795">
        <f t="shared" si="53"/>
        <v>0</v>
      </c>
      <c r="I93" s="529">
        <v>0</v>
      </c>
      <c r="J93" s="527">
        <v>0</v>
      </c>
      <c r="K93" s="795">
        <f t="shared" si="54"/>
        <v>0</v>
      </c>
      <c r="L93" s="529">
        <v>0</v>
      </c>
      <c r="M93" s="527">
        <v>0</v>
      </c>
      <c r="N93" s="795">
        <f t="shared" si="55"/>
        <v>0</v>
      </c>
      <c r="O93" s="529">
        <v>0</v>
      </c>
      <c r="P93" s="527">
        <v>0</v>
      </c>
      <c r="Q93" s="795">
        <f t="shared" si="56"/>
        <v>0</v>
      </c>
      <c r="R93" s="529">
        <v>0</v>
      </c>
      <c r="S93" s="527">
        <v>0</v>
      </c>
      <c r="T93" s="795">
        <f t="shared" si="57"/>
        <v>0</v>
      </c>
      <c r="U93" s="529">
        <v>0</v>
      </c>
      <c r="V93" s="527">
        <v>0</v>
      </c>
      <c r="W93" s="795">
        <f t="shared" si="58"/>
        <v>0</v>
      </c>
      <c r="X93" s="529">
        <v>0</v>
      </c>
      <c r="Y93" s="527">
        <v>0</v>
      </c>
      <c r="Z93" s="795">
        <f t="shared" si="59"/>
        <v>0</v>
      </c>
      <c r="AA93" s="529">
        <v>0</v>
      </c>
      <c r="AB93" s="527">
        <v>0</v>
      </c>
      <c r="AC93" s="795">
        <f t="shared" si="60"/>
        <v>0</v>
      </c>
      <c r="AD93" s="529">
        <v>0</v>
      </c>
      <c r="AE93" s="818" t="str">
        <f t="shared" si="61"/>
        <v>OK</v>
      </c>
      <c r="AF93" s="818" t="str">
        <f t="shared" si="61"/>
        <v>OK</v>
      </c>
      <c r="AG93" s="818" t="str">
        <f t="shared" si="62"/>
        <v>OK</v>
      </c>
      <c r="AH93" s="818" t="str">
        <f t="shared" si="62"/>
        <v>OK</v>
      </c>
      <c r="AI93" s="18"/>
      <c r="AJ93" s="18"/>
      <c r="AK93" s="2"/>
      <c r="AL93" s="18"/>
      <c r="AM93" s="18"/>
      <c r="AN93" s="2"/>
      <c r="AO93" s="18"/>
      <c r="AP93" s="18"/>
      <c r="AQ93" s="2"/>
      <c r="AR93" s="18"/>
      <c r="AS93" s="18"/>
      <c r="AT93" s="2"/>
      <c r="AU93" s="18"/>
      <c r="AV93" s="18"/>
      <c r="AW93" s="2"/>
      <c r="AX93" s="18"/>
      <c r="AY93" s="18"/>
      <c r="AZ93" s="2"/>
      <c r="BA93" s="18"/>
      <c r="BB93" s="18"/>
      <c r="BC93" s="2"/>
      <c r="BD93" s="18"/>
      <c r="BE93" s="18"/>
      <c r="BF93" s="2"/>
      <c r="BG93" s="18"/>
      <c r="BH93" s="18"/>
      <c r="BI93" s="2"/>
      <c r="BJ93" s="18"/>
      <c r="BK93" s="18"/>
      <c r="BL93" s="2"/>
      <c r="BM93" s="18"/>
      <c r="BN93" s="18"/>
      <c r="BO93" s="2"/>
      <c r="BP93" s="18"/>
      <c r="BQ93" s="18"/>
      <c r="BR93" s="2"/>
      <c r="BS93" s="18"/>
      <c r="BT93" s="18"/>
      <c r="BU93" s="2"/>
      <c r="BV93" s="18"/>
      <c r="BW93" s="18"/>
      <c r="BX93" s="2"/>
      <c r="BY93" s="18"/>
      <c r="BZ93" s="18"/>
      <c r="CA93" s="2"/>
      <c r="CB93" s="18"/>
      <c r="CC93" s="18"/>
      <c r="CD93" s="2"/>
      <c r="CE93" s="18"/>
      <c r="CF93" s="18"/>
      <c r="CG93" s="2"/>
      <c r="CH93" s="18"/>
      <c r="CI93" s="18"/>
      <c r="CJ93" s="2"/>
      <c r="CK93" s="18"/>
      <c r="CL93" s="18"/>
      <c r="CM93" s="2"/>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row>
    <row r="94" spans="1:121" ht="18.75" customHeight="1" thickTop="1" x14ac:dyDescent="0.25">
      <c r="A94" s="1312" t="s">
        <v>589</v>
      </c>
      <c r="B94" s="1313"/>
      <c r="C94" s="518">
        <v>34</v>
      </c>
      <c r="D94" s="816">
        <f t="shared" si="51"/>
        <v>0</v>
      </c>
      <c r="E94" s="787">
        <f t="shared" si="52"/>
        <v>0</v>
      </c>
      <c r="F94" s="817">
        <f t="shared" si="52"/>
        <v>0</v>
      </c>
      <c r="G94" s="521">
        <v>0</v>
      </c>
      <c r="H94" s="787">
        <f t="shared" si="53"/>
        <v>0</v>
      </c>
      <c r="I94" s="522">
        <v>0</v>
      </c>
      <c r="J94" s="521">
        <v>0</v>
      </c>
      <c r="K94" s="787">
        <f t="shared" si="54"/>
        <v>0</v>
      </c>
      <c r="L94" s="522">
        <v>0</v>
      </c>
      <c r="M94" s="521">
        <v>0</v>
      </c>
      <c r="N94" s="787">
        <f t="shared" si="55"/>
        <v>0</v>
      </c>
      <c r="O94" s="522">
        <v>0</v>
      </c>
      <c r="P94" s="521">
        <v>0</v>
      </c>
      <c r="Q94" s="787">
        <f t="shared" si="56"/>
        <v>0</v>
      </c>
      <c r="R94" s="522">
        <v>0</v>
      </c>
      <c r="S94" s="521">
        <v>0</v>
      </c>
      <c r="T94" s="787">
        <f t="shared" si="57"/>
        <v>0</v>
      </c>
      <c r="U94" s="522">
        <v>0</v>
      </c>
      <c r="V94" s="521">
        <v>0</v>
      </c>
      <c r="W94" s="787">
        <f t="shared" si="58"/>
        <v>0</v>
      </c>
      <c r="X94" s="522">
        <v>0</v>
      </c>
      <c r="Y94" s="521">
        <v>0</v>
      </c>
      <c r="Z94" s="787">
        <f t="shared" si="59"/>
        <v>0</v>
      </c>
      <c r="AA94" s="522">
        <v>0</v>
      </c>
      <c r="AB94" s="521">
        <v>0</v>
      </c>
      <c r="AC94" s="787">
        <f t="shared" si="60"/>
        <v>0</v>
      </c>
      <c r="AD94" s="522">
        <v>0</v>
      </c>
      <c r="AE94" s="818" t="str">
        <f t="shared" si="61"/>
        <v>OK</v>
      </c>
      <c r="AF94" s="818" t="str">
        <f t="shared" si="61"/>
        <v>OK</v>
      </c>
      <c r="AG94" s="818" t="str">
        <f t="shared" si="62"/>
        <v>OK</v>
      </c>
      <c r="AH94" s="818" t="str">
        <f t="shared" si="62"/>
        <v>OK</v>
      </c>
      <c r="AI94" s="18"/>
      <c r="AJ94" s="18"/>
      <c r="AK94" s="2"/>
      <c r="AL94" s="18"/>
      <c r="AM94" s="18"/>
      <c r="AN94" s="2"/>
      <c r="AO94" s="18"/>
      <c r="AP94" s="18"/>
      <c r="AQ94" s="2"/>
      <c r="AR94" s="18"/>
      <c r="AS94" s="18"/>
      <c r="AT94" s="2"/>
      <c r="AU94" s="18"/>
      <c r="AV94" s="18"/>
      <c r="AW94" s="2"/>
      <c r="AX94" s="18"/>
      <c r="AY94" s="18"/>
      <c r="AZ94" s="2"/>
      <c r="BA94" s="18"/>
      <c r="BB94" s="18"/>
      <c r="BC94" s="2"/>
      <c r="BD94" s="18"/>
      <c r="BE94" s="18"/>
      <c r="BF94" s="2"/>
      <c r="BG94" s="18"/>
      <c r="BH94" s="18"/>
      <c r="BI94" s="2"/>
      <c r="BJ94" s="18"/>
      <c r="BK94" s="18"/>
      <c r="BL94" s="2"/>
      <c r="BM94" s="18"/>
      <c r="BN94" s="18"/>
      <c r="BO94" s="2"/>
      <c r="BP94" s="18"/>
      <c r="BQ94" s="18"/>
      <c r="BR94" s="2"/>
      <c r="BS94" s="18"/>
      <c r="BT94" s="18"/>
      <c r="BU94" s="2"/>
      <c r="BV94" s="18"/>
      <c r="BW94" s="18"/>
      <c r="BX94" s="2"/>
      <c r="BY94" s="18"/>
      <c r="BZ94" s="18"/>
      <c r="CA94" s="2"/>
      <c r="CB94" s="18"/>
      <c r="CC94" s="18"/>
      <c r="CD94" s="2"/>
      <c r="CE94" s="18"/>
      <c r="CF94" s="18"/>
      <c r="CG94" s="2"/>
      <c r="CH94" s="18"/>
      <c r="CI94" s="18"/>
      <c r="CJ94" s="2"/>
      <c r="CK94" s="18"/>
      <c r="CL94" s="18"/>
      <c r="CM94" s="2"/>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row>
    <row r="95" spans="1:121" ht="18.75" customHeight="1" x14ac:dyDescent="0.25">
      <c r="A95" s="1314" t="s">
        <v>590</v>
      </c>
      <c r="B95" s="1315"/>
      <c r="C95" s="6">
        <v>35</v>
      </c>
      <c r="D95" s="819">
        <f t="shared" si="51"/>
        <v>0</v>
      </c>
      <c r="E95" s="791">
        <f t="shared" si="52"/>
        <v>0</v>
      </c>
      <c r="F95" s="820">
        <f t="shared" si="52"/>
        <v>0</v>
      </c>
      <c r="G95" s="523">
        <v>0</v>
      </c>
      <c r="H95" s="791">
        <f t="shared" si="53"/>
        <v>0</v>
      </c>
      <c r="I95" s="522">
        <v>0</v>
      </c>
      <c r="J95" s="523">
        <v>0</v>
      </c>
      <c r="K95" s="791">
        <f t="shared" si="54"/>
        <v>0</v>
      </c>
      <c r="L95" s="522">
        <v>0</v>
      </c>
      <c r="M95" s="523">
        <v>0</v>
      </c>
      <c r="N95" s="791">
        <f t="shared" si="55"/>
        <v>0</v>
      </c>
      <c r="O95" s="522">
        <v>0</v>
      </c>
      <c r="P95" s="523">
        <v>0</v>
      </c>
      <c r="Q95" s="791">
        <f t="shared" si="56"/>
        <v>0</v>
      </c>
      <c r="R95" s="522">
        <v>0</v>
      </c>
      <c r="S95" s="523">
        <v>0</v>
      </c>
      <c r="T95" s="791">
        <f t="shared" si="57"/>
        <v>0</v>
      </c>
      <c r="U95" s="522">
        <v>0</v>
      </c>
      <c r="V95" s="523">
        <v>0</v>
      </c>
      <c r="W95" s="791">
        <f t="shared" si="58"/>
        <v>0</v>
      </c>
      <c r="X95" s="522">
        <v>0</v>
      </c>
      <c r="Y95" s="523">
        <v>0</v>
      </c>
      <c r="Z95" s="791">
        <f t="shared" si="59"/>
        <v>0</v>
      </c>
      <c r="AA95" s="522">
        <v>0</v>
      </c>
      <c r="AB95" s="523">
        <v>0</v>
      </c>
      <c r="AC95" s="791">
        <f t="shared" si="60"/>
        <v>0</v>
      </c>
      <c r="AD95" s="522">
        <v>0</v>
      </c>
      <c r="AE95" s="818" t="str">
        <f t="shared" si="61"/>
        <v>OK</v>
      </c>
      <c r="AF95" s="818" t="str">
        <f t="shared" si="61"/>
        <v>OK</v>
      </c>
      <c r="AG95" s="818" t="str">
        <f t="shared" si="62"/>
        <v>OK</v>
      </c>
      <c r="AH95" s="818" t="str">
        <f t="shared" si="62"/>
        <v>OK</v>
      </c>
      <c r="AI95" s="18"/>
      <c r="AJ95" s="18"/>
      <c r="AK95" s="2"/>
      <c r="AL95" s="18"/>
      <c r="AM95" s="18"/>
      <c r="AN95" s="2"/>
      <c r="AO95" s="18"/>
      <c r="AP95" s="18"/>
      <c r="AQ95" s="2"/>
      <c r="AR95" s="18"/>
      <c r="AS95" s="18"/>
      <c r="AT95" s="2"/>
      <c r="AU95" s="18"/>
      <c r="AV95" s="18"/>
      <c r="AW95" s="2"/>
      <c r="AX95" s="18"/>
      <c r="AY95" s="18"/>
      <c r="AZ95" s="2"/>
      <c r="BA95" s="18"/>
      <c r="BB95" s="18"/>
      <c r="BC95" s="2"/>
      <c r="BD95" s="18"/>
      <c r="BE95" s="18"/>
      <c r="BF95" s="2"/>
      <c r="BG95" s="18"/>
      <c r="BH95" s="18"/>
      <c r="BI95" s="2"/>
      <c r="BJ95" s="18"/>
      <c r="BK95" s="18"/>
      <c r="BL95" s="2"/>
      <c r="BM95" s="18"/>
      <c r="BN95" s="18"/>
      <c r="BO95" s="2"/>
      <c r="BP95" s="18"/>
      <c r="BQ95" s="18"/>
      <c r="BR95" s="2"/>
      <c r="BS95" s="18"/>
      <c r="BT95" s="18"/>
      <c r="BU95" s="2"/>
      <c r="BV95" s="18"/>
      <c r="BW95" s="18"/>
      <c r="BX95" s="2"/>
      <c r="BY95" s="18"/>
      <c r="BZ95" s="18"/>
      <c r="CA95" s="2"/>
      <c r="CB95" s="18"/>
      <c r="CC95" s="18"/>
      <c r="CD95" s="2"/>
      <c r="CE95" s="18"/>
      <c r="CF95" s="18"/>
      <c r="CG95" s="2"/>
      <c r="CH95" s="18"/>
      <c r="CI95" s="18"/>
      <c r="CJ95" s="2"/>
      <c r="CK95" s="18"/>
      <c r="CL95" s="18"/>
      <c r="CM95" s="2"/>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row>
    <row r="96" spans="1:121" ht="18.75" customHeight="1" x14ac:dyDescent="0.25">
      <c r="A96" s="1314" t="s">
        <v>592</v>
      </c>
      <c r="B96" s="1315"/>
      <c r="C96" s="6">
        <v>36</v>
      </c>
      <c r="D96" s="819">
        <f t="shared" si="51"/>
        <v>0</v>
      </c>
      <c r="E96" s="791">
        <f t="shared" si="52"/>
        <v>0</v>
      </c>
      <c r="F96" s="820">
        <f t="shared" si="52"/>
        <v>0</v>
      </c>
      <c r="G96" s="523">
        <v>0</v>
      </c>
      <c r="H96" s="791">
        <f t="shared" si="53"/>
        <v>0</v>
      </c>
      <c r="I96" s="522">
        <v>0</v>
      </c>
      <c r="J96" s="523">
        <v>0</v>
      </c>
      <c r="K96" s="791">
        <f t="shared" si="54"/>
        <v>0</v>
      </c>
      <c r="L96" s="522">
        <v>0</v>
      </c>
      <c r="M96" s="523">
        <v>0</v>
      </c>
      <c r="N96" s="791">
        <f t="shared" si="55"/>
        <v>0</v>
      </c>
      <c r="O96" s="522">
        <v>0</v>
      </c>
      <c r="P96" s="523">
        <v>0</v>
      </c>
      <c r="Q96" s="791">
        <f t="shared" si="56"/>
        <v>0</v>
      </c>
      <c r="R96" s="522">
        <v>0</v>
      </c>
      <c r="S96" s="523">
        <v>0</v>
      </c>
      <c r="T96" s="791">
        <f t="shared" si="57"/>
        <v>0</v>
      </c>
      <c r="U96" s="522">
        <v>0</v>
      </c>
      <c r="V96" s="523">
        <v>0</v>
      </c>
      <c r="W96" s="791">
        <f t="shared" si="58"/>
        <v>0</v>
      </c>
      <c r="X96" s="522">
        <v>0</v>
      </c>
      <c r="Y96" s="523">
        <v>0</v>
      </c>
      <c r="Z96" s="791">
        <f t="shared" si="59"/>
        <v>0</v>
      </c>
      <c r="AA96" s="522">
        <v>0</v>
      </c>
      <c r="AB96" s="523">
        <v>0</v>
      </c>
      <c r="AC96" s="791">
        <f t="shared" si="60"/>
        <v>0</v>
      </c>
      <c r="AD96" s="522">
        <v>0</v>
      </c>
      <c r="AE96" s="818" t="str">
        <f t="shared" si="61"/>
        <v>OK</v>
      </c>
      <c r="AF96" s="818" t="str">
        <f t="shared" si="61"/>
        <v>OK</v>
      </c>
      <c r="AG96" s="818" t="str">
        <f t="shared" si="62"/>
        <v>OK</v>
      </c>
      <c r="AH96" s="818" t="str">
        <f t="shared" si="62"/>
        <v>OK</v>
      </c>
      <c r="AI96" s="18"/>
      <c r="AJ96" s="18"/>
      <c r="AK96" s="2"/>
      <c r="AL96" s="18"/>
      <c r="AM96" s="18"/>
      <c r="AN96" s="2"/>
      <c r="AO96" s="18"/>
      <c r="AP96" s="18"/>
      <c r="AQ96" s="2"/>
      <c r="AR96" s="18"/>
      <c r="AS96" s="18"/>
      <c r="AT96" s="2"/>
      <c r="AU96" s="18"/>
      <c r="AV96" s="18"/>
      <c r="AW96" s="2"/>
      <c r="AX96" s="18"/>
      <c r="AY96" s="18"/>
      <c r="AZ96" s="2"/>
      <c r="BA96" s="18"/>
      <c r="BB96" s="18"/>
      <c r="BC96" s="2"/>
      <c r="BD96" s="18"/>
      <c r="BE96" s="18"/>
      <c r="BF96" s="2"/>
      <c r="BG96" s="18"/>
      <c r="BH96" s="18"/>
      <c r="BI96" s="2"/>
      <c r="BJ96" s="18"/>
      <c r="BK96" s="18"/>
      <c r="BL96" s="2"/>
      <c r="BM96" s="18"/>
      <c r="BN96" s="18"/>
      <c r="BO96" s="2"/>
      <c r="BP96" s="18"/>
      <c r="BQ96" s="18"/>
      <c r="BR96" s="2"/>
      <c r="BS96" s="18"/>
      <c r="BT96" s="18"/>
      <c r="BU96" s="2"/>
      <c r="BV96" s="18"/>
      <c r="BW96" s="18"/>
      <c r="BX96" s="2"/>
      <c r="BY96" s="18"/>
      <c r="BZ96" s="18"/>
      <c r="CA96" s="2"/>
      <c r="CB96" s="18"/>
      <c r="CC96" s="18"/>
      <c r="CD96" s="2"/>
      <c r="CE96" s="18"/>
      <c r="CF96" s="18"/>
      <c r="CG96" s="2"/>
      <c r="CH96" s="18"/>
      <c r="CI96" s="18"/>
      <c r="CJ96" s="2"/>
      <c r="CK96" s="18"/>
      <c r="CL96" s="18"/>
      <c r="CM96" s="2"/>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row>
    <row r="97" spans="1:122" ht="18.75" customHeight="1" thickBot="1" x14ac:dyDescent="0.3">
      <c r="A97" s="1316" t="s">
        <v>594</v>
      </c>
      <c r="B97" s="1317"/>
      <c r="C97" s="538">
        <v>37</v>
      </c>
      <c r="D97" s="821">
        <f t="shared" si="51"/>
        <v>0</v>
      </c>
      <c r="E97" s="807">
        <f t="shared" si="52"/>
        <v>0</v>
      </c>
      <c r="F97" s="822">
        <f t="shared" si="52"/>
        <v>0</v>
      </c>
      <c r="G97" s="534">
        <v>0</v>
      </c>
      <c r="H97" s="807">
        <f t="shared" si="53"/>
        <v>0</v>
      </c>
      <c r="I97" s="535">
        <v>0</v>
      </c>
      <c r="J97" s="534">
        <v>0</v>
      </c>
      <c r="K97" s="807">
        <f t="shared" si="54"/>
        <v>0</v>
      </c>
      <c r="L97" s="535">
        <v>0</v>
      </c>
      <c r="M97" s="534">
        <v>0</v>
      </c>
      <c r="N97" s="807">
        <f t="shared" si="55"/>
        <v>0</v>
      </c>
      <c r="O97" s="535">
        <v>0</v>
      </c>
      <c r="P97" s="534">
        <v>0</v>
      </c>
      <c r="Q97" s="807">
        <f t="shared" si="56"/>
        <v>0</v>
      </c>
      <c r="R97" s="535">
        <v>0</v>
      </c>
      <c r="S97" s="534">
        <v>0</v>
      </c>
      <c r="T97" s="807">
        <f t="shared" si="57"/>
        <v>0</v>
      </c>
      <c r="U97" s="535">
        <v>0</v>
      </c>
      <c r="V97" s="534">
        <v>0</v>
      </c>
      <c r="W97" s="807">
        <f t="shared" si="58"/>
        <v>0</v>
      </c>
      <c r="X97" s="535">
        <v>0</v>
      </c>
      <c r="Y97" s="534">
        <v>0</v>
      </c>
      <c r="Z97" s="807">
        <f t="shared" si="59"/>
        <v>0</v>
      </c>
      <c r="AA97" s="535">
        <v>0</v>
      </c>
      <c r="AB97" s="534">
        <v>0</v>
      </c>
      <c r="AC97" s="807">
        <f t="shared" si="60"/>
        <v>0</v>
      </c>
      <c r="AD97" s="535">
        <v>0</v>
      </c>
      <c r="AE97" s="818" t="str">
        <f t="shared" si="61"/>
        <v>OK</v>
      </c>
      <c r="AF97" s="818" t="str">
        <f t="shared" si="61"/>
        <v>OK</v>
      </c>
      <c r="AG97" s="818" t="str">
        <f t="shared" si="62"/>
        <v>OK</v>
      </c>
      <c r="AH97" s="818" t="str">
        <f t="shared" si="62"/>
        <v>OK</v>
      </c>
      <c r="AI97" s="18"/>
      <c r="AJ97" s="18"/>
      <c r="AK97" s="2"/>
      <c r="AL97" s="18"/>
      <c r="AM97" s="18"/>
      <c r="AN97" s="2"/>
      <c r="AO97" s="18"/>
      <c r="AP97" s="18"/>
      <c r="AQ97" s="2"/>
      <c r="AR97" s="18"/>
      <c r="AS97" s="18"/>
      <c r="AT97" s="2"/>
      <c r="AU97" s="18"/>
      <c r="AV97" s="18"/>
      <c r="AW97" s="2"/>
      <c r="AX97" s="18"/>
      <c r="AY97" s="18"/>
      <c r="AZ97" s="2"/>
      <c r="BA97" s="18"/>
      <c r="BB97" s="18"/>
      <c r="BC97" s="2"/>
      <c r="BD97" s="18"/>
      <c r="BE97" s="18"/>
      <c r="BF97" s="2"/>
      <c r="BG97" s="18"/>
      <c r="BH97" s="18"/>
      <c r="BI97" s="2"/>
      <c r="BJ97" s="18"/>
      <c r="BK97" s="18"/>
      <c r="BL97" s="2"/>
      <c r="BM97" s="18"/>
      <c r="BN97" s="18"/>
      <c r="BO97" s="2"/>
      <c r="BP97" s="18"/>
      <c r="BQ97" s="18"/>
      <c r="BR97" s="2"/>
      <c r="BS97" s="18"/>
      <c r="BT97" s="18"/>
      <c r="BU97" s="2"/>
      <c r="BV97" s="18"/>
      <c r="BW97" s="18"/>
      <c r="BX97" s="2"/>
      <c r="BY97" s="18"/>
      <c r="BZ97" s="18"/>
      <c r="CA97" s="2"/>
      <c r="CB97" s="18"/>
      <c r="CC97" s="18"/>
      <c r="CD97" s="2"/>
      <c r="CE97" s="18"/>
      <c r="CF97" s="18"/>
      <c r="CG97" s="2"/>
      <c r="CH97" s="18"/>
      <c r="CI97" s="18"/>
      <c r="CJ97" s="2"/>
      <c r="CK97" s="18"/>
      <c r="CL97" s="18"/>
      <c r="CM97" s="2"/>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row>
    <row r="98" spans="1:122"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row>
    <row r="99" spans="1:122"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row>
    <row r="100" spans="1:122" x14ac:dyDescent="0.25">
      <c r="A100" s="18"/>
      <c r="B100" s="18"/>
      <c r="C100" s="18"/>
      <c r="D100" s="18"/>
      <c r="E100" s="18"/>
      <c r="F100" s="18"/>
      <c r="G100" s="818" t="str">
        <f>IF(D110=(G110),"OK","ERR")</f>
        <v>OK</v>
      </c>
      <c r="H100" s="818" t="str">
        <f>IF(E110=(H110),"OK","ERR")</f>
        <v>OK</v>
      </c>
      <c r="I100" s="818" t="str">
        <f>IF(F110=(I110),"OK","ERR")</f>
        <v>OK</v>
      </c>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row>
    <row r="101" spans="1:122" x14ac:dyDescent="0.25">
      <c r="A101" s="503" t="s">
        <v>603</v>
      </c>
      <c r="B101" s="18"/>
      <c r="C101" s="18"/>
      <c r="D101" s="18"/>
      <c r="E101" s="18"/>
      <c r="F101" s="18"/>
      <c r="G101" s="818" t="str">
        <f>IF(I110=(F200),"OK","Err")</f>
        <v>OK</v>
      </c>
      <c r="H101" s="818" t="str">
        <f>IF(I173=(F264),"OK","Err")</f>
        <v>OK</v>
      </c>
      <c r="I101" s="818" t="str">
        <f>IF(I177=(F268),"OK","Err")</f>
        <v>OK</v>
      </c>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M101" s="547" t="s">
        <v>604</v>
      </c>
      <c r="DN101" s="18"/>
      <c r="DO101" s="18"/>
      <c r="DP101" s="18"/>
      <c r="DQ101" s="18"/>
      <c r="DR101" s="18"/>
    </row>
    <row r="102" spans="1:122" ht="15.75" thickBot="1" x14ac:dyDescent="0.3">
      <c r="A102" s="2" t="s">
        <v>46</v>
      </c>
      <c r="B102" s="18"/>
      <c r="C102" s="18"/>
      <c r="D102" s="18"/>
      <c r="E102" s="18"/>
      <c r="F102" s="18"/>
      <c r="G102" s="818" t="str">
        <f>IF(G110=(D200),"OK","Err")</f>
        <v>OK</v>
      </c>
      <c r="H102" s="818" t="str">
        <f>IF(G173=(D264),"OK","Err")</f>
        <v>OK</v>
      </c>
      <c r="I102" s="818" t="str">
        <f>IF(G177=(D268),"OK","Err")</f>
        <v>OK</v>
      </c>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M102" s="18"/>
      <c r="DN102" s="18"/>
      <c r="DO102" s="18"/>
      <c r="DP102" s="18"/>
      <c r="DQ102" s="18"/>
      <c r="DR102" s="18"/>
    </row>
    <row r="103" spans="1:122" ht="18.75" customHeight="1" thickBot="1" x14ac:dyDescent="0.3">
      <c r="A103" s="1318" t="s">
        <v>532</v>
      </c>
      <c r="B103" s="1319"/>
      <c r="C103" s="1322" t="s">
        <v>533</v>
      </c>
      <c r="D103" s="1263" t="s">
        <v>22</v>
      </c>
      <c r="E103" s="1264"/>
      <c r="F103" s="1265"/>
      <c r="G103" s="1323" t="s">
        <v>37</v>
      </c>
      <c r="H103" s="1324"/>
      <c r="I103" s="1324"/>
      <c r="J103" s="1324"/>
      <c r="K103" s="1324"/>
      <c r="L103" s="1325"/>
      <c r="M103" s="1246" t="s">
        <v>605</v>
      </c>
      <c r="N103" s="1247"/>
      <c r="O103" s="1247"/>
      <c r="P103" s="1247"/>
      <c r="Q103" s="1247"/>
      <c r="R103" s="1247"/>
      <c r="S103" s="1247"/>
      <c r="T103" s="1247"/>
      <c r="U103" s="1247"/>
      <c r="V103" s="1247"/>
      <c r="W103" s="1247"/>
      <c r="X103" s="1247"/>
      <c r="Y103" s="1247"/>
      <c r="Z103" s="1247"/>
      <c r="AA103" s="1247"/>
      <c r="AB103" s="1247"/>
      <c r="AC103" s="1247"/>
      <c r="AD103" s="1247"/>
      <c r="AE103" s="1247"/>
      <c r="AF103" s="1247"/>
      <c r="AG103" s="1247"/>
      <c r="AH103" s="1247"/>
      <c r="AI103" s="1247"/>
      <c r="AJ103" s="1247"/>
      <c r="AK103" s="1247"/>
      <c r="AL103" s="1247"/>
      <c r="AM103" s="1247"/>
      <c r="AN103" s="1247"/>
      <c r="AO103" s="1247"/>
      <c r="AP103" s="1247"/>
      <c r="AQ103" s="1247"/>
      <c r="AR103" s="1247"/>
      <c r="AS103" s="1247"/>
      <c r="AT103" s="1247"/>
      <c r="AU103" s="1247"/>
      <c r="AV103" s="1247"/>
      <c r="AW103" s="1247"/>
      <c r="AX103" s="1247"/>
      <c r="AY103" s="1247"/>
      <c r="AZ103" s="1247"/>
      <c r="BA103" s="1247"/>
      <c r="BB103" s="1247"/>
      <c r="BC103" s="1247"/>
      <c r="BD103" s="1247"/>
      <c r="BE103" s="1247"/>
      <c r="BF103" s="1247"/>
      <c r="BG103" s="1247"/>
      <c r="BH103" s="1247"/>
      <c r="BI103" s="1247"/>
      <c r="BJ103" s="1247"/>
      <c r="BK103" s="1247"/>
      <c r="BL103" s="1247"/>
      <c r="BM103" s="1247"/>
      <c r="BN103" s="1247"/>
      <c r="BO103" s="1247"/>
      <c r="BP103" s="1247"/>
      <c r="BQ103" s="1247"/>
      <c r="BR103" s="1247"/>
      <c r="BS103" s="1247"/>
      <c r="BT103" s="1247"/>
      <c r="BU103" s="1247"/>
      <c r="BV103" s="1247"/>
      <c r="BW103" s="1247"/>
      <c r="BX103" s="1247"/>
      <c r="BY103" s="1247"/>
      <c r="BZ103" s="1247"/>
      <c r="CA103" s="1247"/>
      <c r="CB103" s="1247"/>
      <c r="CC103" s="1247"/>
      <c r="CD103" s="1247"/>
      <c r="CE103" s="1247"/>
      <c r="CF103" s="1247"/>
      <c r="CG103" s="1247"/>
      <c r="CH103" s="1247"/>
      <c r="CI103" s="1247"/>
      <c r="CJ103" s="1247"/>
      <c r="CK103" s="1247"/>
      <c r="CL103" s="1247"/>
      <c r="CM103" s="1247"/>
      <c r="CN103" s="1247"/>
      <c r="CO103" s="1247"/>
      <c r="CP103" s="1247"/>
      <c r="CQ103" s="1247"/>
      <c r="CR103" s="1247"/>
      <c r="CS103" s="1247"/>
      <c r="CT103" s="1247"/>
      <c r="CU103" s="1247"/>
      <c r="CV103" s="1247"/>
      <c r="CW103" s="1247"/>
      <c r="CX103" s="1247"/>
      <c r="CY103" s="1247"/>
      <c r="CZ103" s="1247"/>
      <c r="DA103" s="1247"/>
      <c r="DB103" s="1247"/>
      <c r="DC103" s="1247"/>
      <c r="DD103" s="1247"/>
      <c r="DE103" s="1247"/>
      <c r="DF103" s="1247"/>
      <c r="DG103" s="1247"/>
      <c r="DH103" s="1247"/>
      <c r="DI103" s="1247"/>
      <c r="DJ103" s="1248"/>
      <c r="DK103" s="1243" t="s">
        <v>606</v>
      </c>
      <c r="DM103" s="632" t="s">
        <v>532</v>
      </c>
      <c r="DN103" s="548"/>
      <c r="DO103" s="549" t="s">
        <v>533</v>
      </c>
      <c r="DP103" s="18"/>
      <c r="DQ103" s="18"/>
      <c r="DR103" s="18"/>
    </row>
    <row r="104" spans="1:122" ht="34.5" customHeight="1" x14ac:dyDescent="0.25">
      <c r="A104" s="1320"/>
      <c r="B104" s="1286"/>
      <c r="C104" s="1261"/>
      <c r="D104" s="1238" t="s">
        <v>22</v>
      </c>
      <c r="E104" s="1273" t="s">
        <v>535</v>
      </c>
      <c r="F104" s="1276" t="s">
        <v>536</v>
      </c>
      <c r="G104" s="1296" t="s">
        <v>607</v>
      </c>
      <c r="H104" s="1299" t="s">
        <v>608</v>
      </c>
      <c r="I104" s="1265"/>
      <c r="J104" s="1296" t="s">
        <v>609</v>
      </c>
      <c r="K104" s="1300" t="s">
        <v>610</v>
      </c>
      <c r="L104" s="1271"/>
      <c r="M104" s="1301" t="s">
        <v>611</v>
      </c>
      <c r="N104" s="1267" t="s">
        <v>612</v>
      </c>
      <c r="O104" s="1268"/>
      <c r="P104" s="1266" t="s">
        <v>537</v>
      </c>
      <c r="Q104" s="1267"/>
      <c r="R104" s="1268"/>
      <c r="S104" s="1240" t="s">
        <v>538</v>
      </c>
      <c r="T104" s="1241"/>
      <c r="U104" s="1242"/>
      <c r="V104" s="1240" t="s">
        <v>178</v>
      </c>
      <c r="W104" s="1241"/>
      <c r="X104" s="1242"/>
      <c r="Y104" s="1240" t="s">
        <v>177</v>
      </c>
      <c r="Z104" s="1241"/>
      <c r="AA104" s="1242"/>
      <c r="AB104" s="1240" t="s">
        <v>175</v>
      </c>
      <c r="AC104" s="1241"/>
      <c r="AD104" s="1242"/>
      <c r="AE104" s="1240" t="s">
        <v>539</v>
      </c>
      <c r="AF104" s="1241"/>
      <c r="AG104" s="1242"/>
      <c r="AH104" s="1240" t="s">
        <v>540</v>
      </c>
      <c r="AI104" s="1241"/>
      <c r="AJ104" s="1242"/>
      <c r="AK104" s="1240" t="s">
        <v>541</v>
      </c>
      <c r="AL104" s="1241"/>
      <c r="AM104" s="1242"/>
      <c r="AN104" s="1240" t="s">
        <v>542</v>
      </c>
      <c r="AO104" s="1241"/>
      <c r="AP104" s="1242"/>
      <c r="AQ104" s="1240" t="s">
        <v>543</v>
      </c>
      <c r="AR104" s="1241"/>
      <c r="AS104" s="1242"/>
      <c r="AT104" s="1240" t="s">
        <v>141</v>
      </c>
      <c r="AU104" s="1241"/>
      <c r="AV104" s="1242"/>
      <c r="AW104" s="1240" t="s">
        <v>544</v>
      </c>
      <c r="AX104" s="1241"/>
      <c r="AY104" s="1242"/>
      <c r="AZ104" s="1240" t="s">
        <v>135</v>
      </c>
      <c r="BA104" s="1241"/>
      <c r="BB104" s="1242"/>
      <c r="BC104" s="1240" t="s">
        <v>133</v>
      </c>
      <c r="BD104" s="1241"/>
      <c r="BE104" s="1242"/>
      <c r="BF104" s="1240" t="s">
        <v>545</v>
      </c>
      <c r="BG104" s="1241"/>
      <c r="BH104" s="1242"/>
      <c r="BI104" s="1240" t="s">
        <v>129</v>
      </c>
      <c r="BJ104" s="1241"/>
      <c r="BK104" s="1242"/>
      <c r="BL104" s="1240" t="s">
        <v>127</v>
      </c>
      <c r="BM104" s="1241"/>
      <c r="BN104" s="1242"/>
      <c r="BO104" s="1240" t="s">
        <v>125</v>
      </c>
      <c r="BP104" s="1241"/>
      <c r="BQ104" s="1242"/>
      <c r="BR104" s="1240" t="s">
        <v>546</v>
      </c>
      <c r="BS104" s="1241"/>
      <c r="BT104" s="1242"/>
      <c r="BU104" s="1240" t="s">
        <v>473</v>
      </c>
      <c r="BV104" s="1241"/>
      <c r="BW104" s="1242"/>
      <c r="BX104" s="1240" t="s">
        <v>157</v>
      </c>
      <c r="BY104" s="1241"/>
      <c r="BZ104" s="1242"/>
      <c r="CA104" s="1240" t="s">
        <v>155</v>
      </c>
      <c r="CB104" s="1241"/>
      <c r="CC104" s="1242"/>
      <c r="CD104" s="1240" t="s">
        <v>547</v>
      </c>
      <c r="CE104" s="1241"/>
      <c r="CF104" s="1242"/>
      <c r="CG104" s="1240" t="s">
        <v>109</v>
      </c>
      <c r="CH104" s="1241"/>
      <c r="CI104" s="1242"/>
      <c r="CJ104" s="1240" t="s">
        <v>107</v>
      </c>
      <c r="CK104" s="1241"/>
      <c r="CL104" s="1242"/>
      <c r="CM104" s="1240" t="s">
        <v>548</v>
      </c>
      <c r="CN104" s="1241"/>
      <c r="CO104" s="1242"/>
      <c r="CP104" s="1263" t="s">
        <v>549</v>
      </c>
      <c r="CQ104" s="1264"/>
      <c r="CR104" s="1265"/>
      <c r="CS104" s="1240" t="s">
        <v>550</v>
      </c>
      <c r="CT104" s="1241"/>
      <c r="CU104" s="1242"/>
      <c r="CV104" s="1240" t="s">
        <v>551</v>
      </c>
      <c r="CW104" s="1241"/>
      <c r="CX104" s="1242"/>
      <c r="CY104" s="1240" t="s">
        <v>552</v>
      </c>
      <c r="CZ104" s="1241"/>
      <c r="DA104" s="1242"/>
      <c r="DB104" s="1240" t="s">
        <v>676</v>
      </c>
      <c r="DC104" s="1241"/>
      <c r="DD104" s="1242"/>
      <c r="DE104" s="1240" t="s">
        <v>677</v>
      </c>
      <c r="DF104" s="1241"/>
      <c r="DG104" s="1242"/>
      <c r="DH104" s="1240" t="s">
        <v>678</v>
      </c>
      <c r="DI104" s="1241"/>
      <c r="DJ104" s="1242"/>
      <c r="DK104" s="1244"/>
      <c r="DM104" s="506"/>
      <c r="DN104" s="550"/>
      <c r="DO104" s="551"/>
      <c r="DP104" s="552" t="s">
        <v>22</v>
      </c>
      <c r="DQ104" s="32" t="s">
        <v>535</v>
      </c>
      <c r="DR104" s="32" t="s">
        <v>536</v>
      </c>
    </row>
    <row r="105" spans="1:122" ht="18.75" customHeight="1" x14ac:dyDescent="0.25">
      <c r="A105" s="1320"/>
      <c r="B105" s="1286"/>
      <c r="C105" s="1261"/>
      <c r="D105" s="1272"/>
      <c r="E105" s="1274"/>
      <c r="F105" s="1277"/>
      <c r="G105" s="1297"/>
      <c r="H105" s="1304" t="s">
        <v>22</v>
      </c>
      <c r="I105" s="1305"/>
      <c r="J105" s="1297"/>
      <c r="K105" s="1304" t="s">
        <v>22</v>
      </c>
      <c r="L105" s="1305"/>
      <c r="M105" s="1302"/>
      <c r="N105" s="1236" t="s">
        <v>37</v>
      </c>
      <c r="O105" s="1237"/>
      <c r="P105" s="1238" t="s">
        <v>1</v>
      </c>
      <c r="Q105" s="1236" t="s">
        <v>37</v>
      </c>
      <c r="R105" s="1237"/>
      <c r="S105" s="553" t="s">
        <v>1</v>
      </c>
      <c r="T105" s="554" t="s">
        <v>37</v>
      </c>
      <c r="U105" s="555"/>
      <c r="V105" s="553" t="s">
        <v>1</v>
      </c>
      <c r="W105" s="554" t="s">
        <v>37</v>
      </c>
      <c r="X105" s="555"/>
      <c r="Y105" s="553" t="s">
        <v>1</v>
      </c>
      <c r="Z105" s="554" t="s">
        <v>37</v>
      </c>
      <c r="AA105" s="555"/>
      <c r="AB105" s="553" t="s">
        <v>1</v>
      </c>
      <c r="AC105" s="554" t="s">
        <v>37</v>
      </c>
      <c r="AD105" s="555"/>
      <c r="AE105" s="553" t="s">
        <v>1</v>
      </c>
      <c r="AF105" s="554" t="s">
        <v>37</v>
      </c>
      <c r="AG105" s="555"/>
      <c r="AH105" s="553" t="s">
        <v>1</v>
      </c>
      <c r="AI105" s="554" t="s">
        <v>37</v>
      </c>
      <c r="AJ105" s="555"/>
      <c r="AK105" s="553" t="s">
        <v>1</v>
      </c>
      <c r="AL105" s="554" t="s">
        <v>37</v>
      </c>
      <c r="AM105" s="555"/>
      <c r="AN105" s="553" t="s">
        <v>1</v>
      </c>
      <c r="AO105" s="554" t="s">
        <v>37</v>
      </c>
      <c r="AP105" s="556"/>
      <c r="AQ105" s="557" t="s">
        <v>1</v>
      </c>
      <c r="AR105" s="470" t="s">
        <v>37</v>
      </c>
      <c r="AS105" s="558"/>
      <c r="AT105" s="559" t="s">
        <v>1</v>
      </c>
      <c r="AU105" s="554" t="s">
        <v>37</v>
      </c>
      <c r="AV105" s="555"/>
      <c r="AW105" s="553" t="s">
        <v>1</v>
      </c>
      <c r="AX105" s="554" t="s">
        <v>37</v>
      </c>
      <c r="AY105" s="555"/>
      <c r="AZ105" s="553" t="s">
        <v>1</v>
      </c>
      <c r="BA105" s="554" t="s">
        <v>37</v>
      </c>
      <c r="BB105" s="555"/>
      <c r="BC105" s="553" t="s">
        <v>1</v>
      </c>
      <c r="BD105" s="554" t="s">
        <v>37</v>
      </c>
      <c r="BE105" s="555"/>
      <c r="BF105" s="553" t="s">
        <v>1</v>
      </c>
      <c r="BG105" s="554" t="s">
        <v>37</v>
      </c>
      <c r="BH105" s="555"/>
      <c r="BI105" s="553" t="s">
        <v>1</v>
      </c>
      <c r="BJ105" s="554" t="s">
        <v>37</v>
      </c>
      <c r="BK105" s="555"/>
      <c r="BL105" s="553" t="s">
        <v>1</v>
      </c>
      <c r="BM105" s="554" t="s">
        <v>37</v>
      </c>
      <c r="BN105" s="555"/>
      <c r="BO105" s="553" t="s">
        <v>1</v>
      </c>
      <c r="BP105" s="554" t="s">
        <v>37</v>
      </c>
      <c r="BQ105" s="555"/>
      <c r="BR105" s="553" t="s">
        <v>1</v>
      </c>
      <c r="BS105" s="554" t="s">
        <v>37</v>
      </c>
      <c r="BT105" s="555"/>
      <c r="BU105" s="553" t="s">
        <v>1</v>
      </c>
      <c r="BV105" s="554" t="s">
        <v>37</v>
      </c>
      <c r="BW105" s="555"/>
      <c r="BX105" s="553" t="s">
        <v>1</v>
      </c>
      <c r="BY105" s="554" t="s">
        <v>37</v>
      </c>
      <c r="BZ105" s="555"/>
      <c r="CA105" s="553" t="s">
        <v>1</v>
      </c>
      <c r="CB105" s="554" t="s">
        <v>37</v>
      </c>
      <c r="CC105" s="555"/>
      <c r="CD105" s="553" t="s">
        <v>1</v>
      </c>
      <c r="CE105" s="554" t="s">
        <v>37</v>
      </c>
      <c r="CF105" s="555"/>
      <c r="CG105" s="553" t="s">
        <v>1</v>
      </c>
      <c r="CH105" s="554" t="s">
        <v>37</v>
      </c>
      <c r="CI105" s="555"/>
      <c r="CJ105" s="553" t="s">
        <v>1</v>
      </c>
      <c r="CK105" s="554" t="s">
        <v>37</v>
      </c>
      <c r="CL105" s="555"/>
      <c r="CM105" s="553" t="s">
        <v>1</v>
      </c>
      <c r="CN105" s="554" t="s">
        <v>37</v>
      </c>
      <c r="CO105" s="555"/>
      <c r="CP105" s="553" t="s">
        <v>1</v>
      </c>
      <c r="CQ105" s="554" t="s">
        <v>37</v>
      </c>
      <c r="CR105" s="555"/>
      <c r="CS105" s="553" t="s">
        <v>1</v>
      </c>
      <c r="CT105" s="554" t="s">
        <v>37</v>
      </c>
      <c r="CU105" s="555"/>
      <c r="CV105" s="553" t="s">
        <v>1</v>
      </c>
      <c r="CW105" s="554" t="s">
        <v>37</v>
      </c>
      <c r="CX105" s="555"/>
      <c r="CY105" s="553" t="s">
        <v>1</v>
      </c>
      <c r="CZ105" s="554" t="s">
        <v>37</v>
      </c>
      <c r="DA105" s="555"/>
      <c r="DB105" s="1238" t="s">
        <v>1</v>
      </c>
      <c r="DC105" s="1236" t="s">
        <v>37</v>
      </c>
      <c r="DD105" s="1237"/>
      <c r="DE105" s="1238" t="s">
        <v>1</v>
      </c>
      <c r="DF105" s="1236" t="s">
        <v>37</v>
      </c>
      <c r="DG105" s="1237"/>
      <c r="DH105" s="1238" t="s">
        <v>1</v>
      </c>
      <c r="DI105" s="1236" t="s">
        <v>37</v>
      </c>
      <c r="DJ105" s="1237"/>
      <c r="DK105" s="1244"/>
      <c r="DM105" s="506"/>
      <c r="DN105" s="550"/>
      <c r="DO105" s="551"/>
      <c r="DP105" s="551"/>
      <c r="DQ105" s="551"/>
      <c r="DR105" s="551"/>
    </row>
    <row r="106" spans="1:122" ht="18.75" customHeight="1" x14ac:dyDescent="0.25">
      <c r="A106" s="1321"/>
      <c r="B106" s="1288"/>
      <c r="C106" s="1262"/>
      <c r="D106" s="1239"/>
      <c r="E106" s="1275"/>
      <c r="F106" s="1278"/>
      <c r="G106" s="1298"/>
      <c r="H106" s="475" t="s">
        <v>553</v>
      </c>
      <c r="I106" s="507" t="s">
        <v>554</v>
      </c>
      <c r="J106" s="1298"/>
      <c r="K106" s="475" t="s">
        <v>553</v>
      </c>
      <c r="L106" s="38" t="s">
        <v>554</v>
      </c>
      <c r="M106" s="1303"/>
      <c r="N106" s="475" t="s">
        <v>553</v>
      </c>
      <c r="O106" s="507" t="s">
        <v>554</v>
      </c>
      <c r="P106" s="1239"/>
      <c r="Q106" s="475" t="s">
        <v>553</v>
      </c>
      <c r="R106" s="507" t="s">
        <v>554</v>
      </c>
      <c r="S106" s="560"/>
      <c r="T106" s="475" t="s">
        <v>553</v>
      </c>
      <c r="U106" s="507" t="s">
        <v>554</v>
      </c>
      <c r="V106" s="560"/>
      <c r="W106" s="475" t="s">
        <v>553</v>
      </c>
      <c r="X106" s="507" t="s">
        <v>554</v>
      </c>
      <c r="Y106" s="560"/>
      <c r="Z106" s="475" t="s">
        <v>553</v>
      </c>
      <c r="AA106" s="507" t="s">
        <v>554</v>
      </c>
      <c r="AB106" s="560"/>
      <c r="AC106" s="475" t="s">
        <v>553</v>
      </c>
      <c r="AD106" s="507" t="s">
        <v>554</v>
      </c>
      <c r="AE106" s="560"/>
      <c r="AF106" s="475" t="s">
        <v>553</v>
      </c>
      <c r="AG106" s="507" t="s">
        <v>554</v>
      </c>
      <c r="AH106" s="560"/>
      <c r="AI106" s="475" t="s">
        <v>553</v>
      </c>
      <c r="AJ106" s="507" t="s">
        <v>554</v>
      </c>
      <c r="AK106" s="560"/>
      <c r="AL106" s="475" t="s">
        <v>553</v>
      </c>
      <c r="AM106" s="507" t="s">
        <v>554</v>
      </c>
      <c r="AN106" s="560"/>
      <c r="AO106" s="475" t="s">
        <v>553</v>
      </c>
      <c r="AP106" s="38" t="s">
        <v>554</v>
      </c>
      <c r="AQ106" s="557"/>
      <c r="AR106" s="475" t="s">
        <v>553</v>
      </c>
      <c r="AS106" s="507" t="s">
        <v>554</v>
      </c>
      <c r="AT106" s="561"/>
      <c r="AU106" s="475" t="s">
        <v>553</v>
      </c>
      <c r="AV106" s="507" t="s">
        <v>554</v>
      </c>
      <c r="AW106" s="560"/>
      <c r="AX106" s="475" t="s">
        <v>553</v>
      </c>
      <c r="AY106" s="507" t="s">
        <v>554</v>
      </c>
      <c r="AZ106" s="560"/>
      <c r="BA106" s="475" t="s">
        <v>553</v>
      </c>
      <c r="BB106" s="507" t="s">
        <v>554</v>
      </c>
      <c r="BC106" s="560"/>
      <c r="BD106" s="475" t="s">
        <v>553</v>
      </c>
      <c r="BE106" s="507" t="s">
        <v>554</v>
      </c>
      <c r="BF106" s="560"/>
      <c r="BG106" s="475" t="s">
        <v>553</v>
      </c>
      <c r="BH106" s="507" t="s">
        <v>554</v>
      </c>
      <c r="BI106" s="560"/>
      <c r="BJ106" s="475" t="s">
        <v>553</v>
      </c>
      <c r="BK106" s="507" t="s">
        <v>554</v>
      </c>
      <c r="BL106" s="560"/>
      <c r="BM106" s="475" t="s">
        <v>553</v>
      </c>
      <c r="BN106" s="507" t="s">
        <v>554</v>
      </c>
      <c r="BO106" s="560"/>
      <c r="BP106" s="475" t="s">
        <v>553</v>
      </c>
      <c r="BQ106" s="507" t="s">
        <v>554</v>
      </c>
      <c r="BR106" s="560"/>
      <c r="BS106" s="475" t="s">
        <v>553</v>
      </c>
      <c r="BT106" s="507" t="s">
        <v>554</v>
      </c>
      <c r="BU106" s="560"/>
      <c r="BV106" s="475" t="s">
        <v>553</v>
      </c>
      <c r="BW106" s="507" t="s">
        <v>554</v>
      </c>
      <c r="BX106" s="560"/>
      <c r="BY106" s="475" t="s">
        <v>553</v>
      </c>
      <c r="BZ106" s="507" t="s">
        <v>554</v>
      </c>
      <c r="CA106" s="560"/>
      <c r="CB106" s="475" t="s">
        <v>553</v>
      </c>
      <c r="CC106" s="507" t="s">
        <v>554</v>
      </c>
      <c r="CD106" s="560"/>
      <c r="CE106" s="475" t="s">
        <v>553</v>
      </c>
      <c r="CF106" s="507" t="s">
        <v>554</v>
      </c>
      <c r="CG106" s="560"/>
      <c r="CH106" s="475" t="s">
        <v>553</v>
      </c>
      <c r="CI106" s="507" t="s">
        <v>554</v>
      </c>
      <c r="CJ106" s="560"/>
      <c r="CK106" s="475" t="s">
        <v>553</v>
      </c>
      <c r="CL106" s="507" t="s">
        <v>554</v>
      </c>
      <c r="CM106" s="560"/>
      <c r="CN106" s="475" t="s">
        <v>553</v>
      </c>
      <c r="CO106" s="507" t="s">
        <v>554</v>
      </c>
      <c r="CP106" s="560"/>
      <c r="CQ106" s="475" t="s">
        <v>553</v>
      </c>
      <c r="CR106" s="507" t="s">
        <v>554</v>
      </c>
      <c r="CS106" s="560"/>
      <c r="CT106" s="475" t="s">
        <v>553</v>
      </c>
      <c r="CU106" s="507" t="s">
        <v>554</v>
      </c>
      <c r="CV106" s="560"/>
      <c r="CW106" s="475" t="s">
        <v>553</v>
      </c>
      <c r="CX106" s="507" t="s">
        <v>554</v>
      </c>
      <c r="CY106" s="560"/>
      <c r="CZ106" s="475" t="s">
        <v>553</v>
      </c>
      <c r="DA106" s="507" t="s">
        <v>554</v>
      </c>
      <c r="DB106" s="1239"/>
      <c r="DC106" s="475" t="s">
        <v>553</v>
      </c>
      <c r="DD106" s="507" t="s">
        <v>554</v>
      </c>
      <c r="DE106" s="1239"/>
      <c r="DF106" s="475" t="s">
        <v>553</v>
      </c>
      <c r="DG106" s="507" t="s">
        <v>554</v>
      </c>
      <c r="DH106" s="1239"/>
      <c r="DI106" s="475" t="s">
        <v>553</v>
      </c>
      <c r="DJ106" s="507" t="s">
        <v>554</v>
      </c>
      <c r="DK106" s="1245"/>
      <c r="DM106" s="562"/>
      <c r="DN106" s="563"/>
      <c r="DO106" s="564"/>
      <c r="DP106" s="564"/>
      <c r="DQ106" s="564"/>
      <c r="DR106" s="564"/>
    </row>
    <row r="107" spans="1:122" ht="12.75" customHeight="1" thickBot="1" x14ac:dyDescent="0.3">
      <c r="A107" s="1292" t="s">
        <v>2</v>
      </c>
      <c r="B107" s="1280"/>
      <c r="C107" s="565" t="s">
        <v>3</v>
      </c>
      <c r="D107" s="510">
        <v>1</v>
      </c>
      <c r="E107" s="4">
        <v>2</v>
      </c>
      <c r="F107" s="511">
        <v>3</v>
      </c>
      <c r="G107" s="510">
        <v>4</v>
      </c>
      <c r="H107" s="4">
        <v>5</v>
      </c>
      <c r="I107" s="511">
        <v>6</v>
      </c>
      <c r="J107" s="510">
        <v>7</v>
      </c>
      <c r="K107" s="4">
        <v>8</v>
      </c>
      <c r="L107" s="473">
        <v>9</v>
      </c>
      <c r="M107" s="566">
        <v>10</v>
      </c>
      <c r="N107" s="567">
        <v>11</v>
      </c>
      <c r="O107" s="568">
        <v>12</v>
      </c>
      <c r="P107" s="566">
        <v>13</v>
      </c>
      <c r="Q107" s="567">
        <v>14</v>
      </c>
      <c r="R107" s="568">
        <v>15</v>
      </c>
      <c r="S107" s="566">
        <v>16</v>
      </c>
      <c r="T107" s="567">
        <v>17</v>
      </c>
      <c r="U107" s="568">
        <v>18</v>
      </c>
      <c r="V107" s="566">
        <v>19</v>
      </c>
      <c r="W107" s="567">
        <v>20</v>
      </c>
      <c r="X107" s="568">
        <v>21</v>
      </c>
      <c r="Y107" s="566">
        <v>22</v>
      </c>
      <c r="Z107" s="567">
        <v>23</v>
      </c>
      <c r="AA107" s="568">
        <v>24</v>
      </c>
      <c r="AB107" s="566">
        <v>25</v>
      </c>
      <c r="AC107" s="567">
        <v>26</v>
      </c>
      <c r="AD107" s="568">
        <v>27</v>
      </c>
      <c r="AE107" s="566">
        <v>28</v>
      </c>
      <c r="AF107" s="567">
        <v>29</v>
      </c>
      <c r="AG107" s="568">
        <v>30</v>
      </c>
      <c r="AH107" s="566">
        <v>31</v>
      </c>
      <c r="AI107" s="567">
        <v>32</v>
      </c>
      <c r="AJ107" s="568">
        <v>33</v>
      </c>
      <c r="AK107" s="566">
        <v>34</v>
      </c>
      <c r="AL107" s="567">
        <v>35</v>
      </c>
      <c r="AM107" s="568">
        <v>36</v>
      </c>
      <c r="AN107" s="566">
        <v>37</v>
      </c>
      <c r="AO107" s="567">
        <v>38</v>
      </c>
      <c r="AP107" s="538">
        <v>39</v>
      </c>
      <c r="AQ107" s="569">
        <v>40</v>
      </c>
      <c r="AR107" s="570">
        <v>41</v>
      </c>
      <c r="AS107" s="571">
        <v>42</v>
      </c>
      <c r="AT107" s="572">
        <v>43</v>
      </c>
      <c r="AU107" s="567">
        <v>44</v>
      </c>
      <c r="AV107" s="568">
        <v>45</v>
      </c>
      <c r="AW107" s="566">
        <v>46</v>
      </c>
      <c r="AX107" s="567">
        <v>47</v>
      </c>
      <c r="AY107" s="568">
        <v>48</v>
      </c>
      <c r="AZ107" s="566">
        <v>49</v>
      </c>
      <c r="BA107" s="567">
        <v>50</v>
      </c>
      <c r="BB107" s="568">
        <v>51</v>
      </c>
      <c r="BC107" s="566">
        <v>52</v>
      </c>
      <c r="BD107" s="567">
        <v>53</v>
      </c>
      <c r="BE107" s="568">
        <v>54</v>
      </c>
      <c r="BF107" s="566">
        <v>55</v>
      </c>
      <c r="BG107" s="567">
        <v>56</v>
      </c>
      <c r="BH107" s="568">
        <v>57</v>
      </c>
      <c r="BI107" s="566">
        <v>58</v>
      </c>
      <c r="BJ107" s="567">
        <v>59</v>
      </c>
      <c r="BK107" s="568">
        <v>60</v>
      </c>
      <c r="BL107" s="566">
        <v>61</v>
      </c>
      <c r="BM107" s="567">
        <v>62</v>
      </c>
      <c r="BN107" s="568">
        <v>63</v>
      </c>
      <c r="BO107" s="566">
        <v>64</v>
      </c>
      <c r="BP107" s="567">
        <v>65</v>
      </c>
      <c r="BQ107" s="568">
        <v>66</v>
      </c>
      <c r="BR107" s="566">
        <v>67</v>
      </c>
      <c r="BS107" s="567">
        <v>68</v>
      </c>
      <c r="BT107" s="568">
        <v>69</v>
      </c>
      <c r="BU107" s="566">
        <v>70</v>
      </c>
      <c r="BV107" s="567">
        <v>71</v>
      </c>
      <c r="BW107" s="568">
        <v>72</v>
      </c>
      <c r="BX107" s="566">
        <v>73</v>
      </c>
      <c r="BY107" s="567">
        <v>74</v>
      </c>
      <c r="BZ107" s="568">
        <v>75</v>
      </c>
      <c r="CA107" s="566">
        <v>76</v>
      </c>
      <c r="CB107" s="567">
        <v>77</v>
      </c>
      <c r="CC107" s="568">
        <v>78</v>
      </c>
      <c r="CD107" s="566">
        <v>79</v>
      </c>
      <c r="CE107" s="567">
        <v>80</v>
      </c>
      <c r="CF107" s="568">
        <v>81</v>
      </c>
      <c r="CG107" s="566">
        <v>82</v>
      </c>
      <c r="CH107" s="567">
        <v>83</v>
      </c>
      <c r="CI107" s="568">
        <v>84</v>
      </c>
      <c r="CJ107" s="566">
        <v>85</v>
      </c>
      <c r="CK107" s="567">
        <v>86</v>
      </c>
      <c r="CL107" s="568">
        <v>87</v>
      </c>
      <c r="CM107" s="566">
        <v>88</v>
      </c>
      <c r="CN107" s="567">
        <v>89</v>
      </c>
      <c r="CO107" s="568">
        <v>90</v>
      </c>
      <c r="CP107" s="566">
        <v>91</v>
      </c>
      <c r="CQ107" s="567">
        <v>92</v>
      </c>
      <c r="CR107" s="568">
        <v>93</v>
      </c>
      <c r="CS107" s="566">
        <v>94</v>
      </c>
      <c r="CT107" s="567">
        <v>95</v>
      </c>
      <c r="CU107" s="568">
        <v>96</v>
      </c>
      <c r="CV107" s="566">
        <v>97</v>
      </c>
      <c r="CW107" s="567">
        <v>98</v>
      </c>
      <c r="CX107" s="568">
        <v>99</v>
      </c>
      <c r="CY107" s="566">
        <v>100</v>
      </c>
      <c r="CZ107" s="567">
        <v>101</v>
      </c>
      <c r="DA107" s="568">
        <v>102</v>
      </c>
      <c r="DB107" s="566">
        <v>103</v>
      </c>
      <c r="DC107" s="567">
        <v>104</v>
      </c>
      <c r="DD107" s="568">
        <v>105</v>
      </c>
      <c r="DE107" s="538">
        <v>106</v>
      </c>
      <c r="DF107" s="567">
        <v>107</v>
      </c>
      <c r="DG107" s="633">
        <v>108</v>
      </c>
      <c r="DH107" s="538">
        <v>109</v>
      </c>
      <c r="DI107" s="567">
        <v>110</v>
      </c>
      <c r="DJ107" s="633">
        <v>111</v>
      </c>
      <c r="DK107" s="568">
        <v>112</v>
      </c>
      <c r="DM107" s="512" t="s">
        <v>2</v>
      </c>
      <c r="DN107" s="573"/>
      <c r="DO107" s="16" t="s">
        <v>3</v>
      </c>
      <c r="DP107" s="4">
        <v>1</v>
      </c>
      <c r="DQ107" s="4">
        <v>2</v>
      </c>
      <c r="DR107" s="4">
        <v>3</v>
      </c>
    </row>
    <row r="108" spans="1:122" ht="39.75" customHeight="1" x14ac:dyDescent="0.25">
      <c r="A108" s="1293" t="s">
        <v>757</v>
      </c>
      <c r="B108" s="1282"/>
      <c r="C108" s="574">
        <v>1</v>
      </c>
      <c r="D108" s="823">
        <f>+E108+F108</f>
        <v>0</v>
      </c>
      <c r="E108" s="824">
        <f>+E109+E172+E176+E180+E182+E184+E186</f>
        <v>0</v>
      </c>
      <c r="F108" s="825">
        <f>+F109+F172+F176+F180+F182+F184+F186</f>
        <v>0</v>
      </c>
      <c r="G108" s="823">
        <f>+G109+G172+G176</f>
        <v>0</v>
      </c>
      <c r="H108" s="824">
        <f>+H109+H172+H176</f>
        <v>0</v>
      </c>
      <c r="I108" s="825">
        <f>+I109+I172+I176</f>
        <v>0</v>
      </c>
      <c r="J108" s="823">
        <f t="shared" ref="J108:BU108" si="63">+J109+J172+J176+J180+J182+J184+J186</f>
        <v>0</v>
      </c>
      <c r="K108" s="824">
        <f t="shared" si="63"/>
        <v>0</v>
      </c>
      <c r="L108" s="825">
        <f t="shared" si="63"/>
        <v>0</v>
      </c>
      <c r="M108" s="816">
        <f t="shared" si="63"/>
        <v>0</v>
      </c>
      <c r="N108" s="787">
        <f t="shared" si="63"/>
        <v>0</v>
      </c>
      <c r="O108" s="826">
        <f t="shared" si="63"/>
        <v>0</v>
      </c>
      <c r="P108" s="816">
        <f t="shared" si="63"/>
        <v>0</v>
      </c>
      <c r="Q108" s="787">
        <f t="shared" si="63"/>
        <v>0</v>
      </c>
      <c r="R108" s="817">
        <f t="shared" si="63"/>
        <v>0</v>
      </c>
      <c r="S108" s="827">
        <f t="shared" si="63"/>
        <v>0</v>
      </c>
      <c r="T108" s="787">
        <f t="shared" si="63"/>
        <v>0</v>
      </c>
      <c r="U108" s="817">
        <f t="shared" si="63"/>
        <v>0</v>
      </c>
      <c r="V108" s="816">
        <f t="shared" si="63"/>
        <v>0</v>
      </c>
      <c r="W108" s="787">
        <f t="shared" si="63"/>
        <v>0</v>
      </c>
      <c r="X108" s="817">
        <f t="shared" si="63"/>
        <v>0</v>
      </c>
      <c r="Y108" s="816">
        <f t="shared" si="63"/>
        <v>0</v>
      </c>
      <c r="Z108" s="787">
        <f t="shared" si="63"/>
        <v>0</v>
      </c>
      <c r="AA108" s="817">
        <f t="shared" si="63"/>
        <v>0</v>
      </c>
      <c r="AB108" s="816">
        <f t="shared" si="63"/>
        <v>0</v>
      </c>
      <c r="AC108" s="787">
        <f t="shared" si="63"/>
        <v>0</v>
      </c>
      <c r="AD108" s="817">
        <f t="shared" si="63"/>
        <v>0</v>
      </c>
      <c r="AE108" s="816">
        <f t="shared" si="63"/>
        <v>0</v>
      </c>
      <c r="AF108" s="787">
        <f t="shared" si="63"/>
        <v>0</v>
      </c>
      <c r="AG108" s="817">
        <f t="shared" si="63"/>
        <v>0</v>
      </c>
      <c r="AH108" s="816">
        <f t="shared" si="63"/>
        <v>0</v>
      </c>
      <c r="AI108" s="787">
        <f t="shared" si="63"/>
        <v>0</v>
      </c>
      <c r="AJ108" s="817">
        <f t="shared" si="63"/>
        <v>0</v>
      </c>
      <c r="AK108" s="816">
        <f t="shared" si="63"/>
        <v>0</v>
      </c>
      <c r="AL108" s="787">
        <f t="shared" si="63"/>
        <v>0</v>
      </c>
      <c r="AM108" s="817">
        <f t="shared" si="63"/>
        <v>0</v>
      </c>
      <c r="AN108" s="816">
        <f t="shared" si="63"/>
        <v>0</v>
      </c>
      <c r="AO108" s="787">
        <f t="shared" si="63"/>
        <v>0</v>
      </c>
      <c r="AP108" s="817">
        <f t="shared" si="63"/>
        <v>0</v>
      </c>
      <c r="AQ108" s="823">
        <f t="shared" si="63"/>
        <v>0</v>
      </c>
      <c r="AR108" s="824">
        <f t="shared" si="63"/>
        <v>0</v>
      </c>
      <c r="AS108" s="825">
        <f t="shared" si="63"/>
        <v>0</v>
      </c>
      <c r="AT108" s="816">
        <f t="shared" si="63"/>
        <v>0</v>
      </c>
      <c r="AU108" s="787">
        <f t="shared" si="63"/>
        <v>0</v>
      </c>
      <c r="AV108" s="817">
        <f t="shared" si="63"/>
        <v>0</v>
      </c>
      <c r="AW108" s="816">
        <f t="shared" si="63"/>
        <v>0</v>
      </c>
      <c r="AX108" s="787">
        <f t="shared" si="63"/>
        <v>0</v>
      </c>
      <c r="AY108" s="817">
        <f t="shared" si="63"/>
        <v>0</v>
      </c>
      <c r="AZ108" s="816">
        <f t="shared" si="63"/>
        <v>0</v>
      </c>
      <c r="BA108" s="787">
        <f t="shared" si="63"/>
        <v>0</v>
      </c>
      <c r="BB108" s="817">
        <f t="shared" si="63"/>
        <v>0</v>
      </c>
      <c r="BC108" s="816">
        <f t="shared" si="63"/>
        <v>0</v>
      </c>
      <c r="BD108" s="787">
        <f t="shared" si="63"/>
        <v>0</v>
      </c>
      <c r="BE108" s="817">
        <f t="shared" si="63"/>
        <v>0</v>
      </c>
      <c r="BF108" s="816">
        <f t="shared" si="63"/>
        <v>0</v>
      </c>
      <c r="BG108" s="787">
        <f t="shared" si="63"/>
        <v>0</v>
      </c>
      <c r="BH108" s="817">
        <f t="shared" si="63"/>
        <v>0</v>
      </c>
      <c r="BI108" s="816">
        <f t="shared" si="63"/>
        <v>0</v>
      </c>
      <c r="BJ108" s="787">
        <f t="shared" si="63"/>
        <v>0</v>
      </c>
      <c r="BK108" s="817">
        <f t="shared" si="63"/>
        <v>0</v>
      </c>
      <c r="BL108" s="816">
        <f t="shared" si="63"/>
        <v>0</v>
      </c>
      <c r="BM108" s="787">
        <f t="shared" si="63"/>
        <v>0</v>
      </c>
      <c r="BN108" s="817">
        <f t="shared" si="63"/>
        <v>0</v>
      </c>
      <c r="BO108" s="816">
        <f t="shared" si="63"/>
        <v>0</v>
      </c>
      <c r="BP108" s="787">
        <f t="shared" si="63"/>
        <v>0</v>
      </c>
      <c r="BQ108" s="817">
        <f t="shared" si="63"/>
        <v>0</v>
      </c>
      <c r="BR108" s="816">
        <f t="shared" si="63"/>
        <v>0</v>
      </c>
      <c r="BS108" s="787">
        <f t="shared" si="63"/>
        <v>0</v>
      </c>
      <c r="BT108" s="817">
        <f t="shared" si="63"/>
        <v>0</v>
      </c>
      <c r="BU108" s="816">
        <f t="shared" si="63"/>
        <v>0</v>
      </c>
      <c r="BV108" s="787">
        <f t="shared" ref="BV108:DK108" si="64">+BV109+BV172+BV176+BV180+BV182+BV184+BV186</f>
        <v>0</v>
      </c>
      <c r="BW108" s="817">
        <f t="shared" si="64"/>
        <v>0</v>
      </c>
      <c r="BX108" s="816">
        <f t="shared" si="64"/>
        <v>0</v>
      </c>
      <c r="BY108" s="787">
        <f t="shared" si="64"/>
        <v>0</v>
      </c>
      <c r="BZ108" s="817">
        <f t="shared" si="64"/>
        <v>0</v>
      </c>
      <c r="CA108" s="816">
        <f t="shared" si="64"/>
        <v>0</v>
      </c>
      <c r="CB108" s="787">
        <f t="shared" si="64"/>
        <v>0</v>
      </c>
      <c r="CC108" s="817">
        <f t="shared" si="64"/>
        <v>0</v>
      </c>
      <c r="CD108" s="816">
        <f t="shared" si="64"/>
        <v>0</v>
      </c>
      <c r="CE108" s="787">
        <f t="shared" si="64"/>
        <v>0</v>
      </c>
      <c r="CF108" s="817">
        <f t="shared" si="64"/>
        <v>0</v>
      </c>
      <c r="CG108" s="816">
        <f t="shared" si="64"/>
        <v>0</v>
      </c>
      <c r="CH108" s="787">
        <f t="shared" si="64"/>
        <v>0</v>
      </c>
      <c r="CI108" s="817">
        <f t="shared" si="64"/>
        <v>0</v>
      </c>
      <c r="CJ108" s="816">
        <f t="shared" si="64"/>
        <v>0</v>
      </c>
      <c r="CK108" s="787">
        <f t="shared" si="64"/>
        <v>0</v>
      </c>
      <c r="CL108" s="817">
        <f t="shared" si="64"/>
        <v>0</v>
      </c>
      <c r="CM108" s="816">
        <f t="shared" si="64"/>
        <v>0</v>
      </c>
      <c r="CN108" s="787">
        <f t="shared" si="64"/>
        <v>0</v>
      </c>
      <c r="CO108" s="817">
        <f t="shared" si="64"/>
        <v>0</v>
      </c>
      <c r="CP108" s="816">
        <f t="shared" si="64"/>
        <v>0</v>
      </c>
      <c r="CQ108" s="787">
        <f t="shared" si="64"/>
        <v>0</v>
      </c>
      <c r="CR108" s="817">
        <f t="shared" si="64"/>
        <v>0</v>
      </c>
      <c r="CS108" s="816">
        <f t="shared" si="64"/>
        <v>0</v>
      </c>
      <c r="CT108" s="787">
        <f t="shared" si="64"/>
        <v>0</v>
      </c>
      <c r="CU108" s="817">
        <f t="shared" si="64"/>
        <v>0</v>
      </c>
      <c r="CV108" s="816">
        <f t="shared" si="64"/>
        <v>0</v>
      </c>
      <c r="CW108" s="787">
        <f t="shared" si="64"/>
        <v>0</v>
      </c>
      <c r="CX108" s="817">
        <f t="shared" si="64"/>
        <v>0</v>
      </c>
      <c r="CY108" s="816">
        <f t="shared" si="64"/>
        <v>0</v>
      </c>
      <c r="CZ108" s="787">
        <f t="shared" si="64"/>
        <v>0</v>
      </c>
      <c r="DA108" s="826">
        <f t="shared" si="64"/>
        <v>0</v>
      </c>
      <c r="DB108" s="816">
        <f t="shared" si="64"/>
        <v>0</v>
      </c>
      <c r="DC108" s="787">
        <f t="shared" si="64"/>
        <v>0</v>
      </c>
      <c r="DD108" s="826">
        <f t="shared" si="64"/>
        <v>0</v>
      </c>
      <c r="DE108" s="816">
        <f t="shared" si="64"/>
        <v>0</v>
      </c>
      <c r="DF108" s="787">
        <f t="shared" si="64"/>
        <v>0</v>
      </c>
      <c r="DG108" s="826">
        <f t="shared" si="64"/>
        <v>0</v>
      </c>
      <c r="DH108" s="816">
        <f t="shared" si="64"/>
        <v>0</v>
      </c>
      <c r="DI108" s="787">
        <f t="shared" si="64"/>
        <v>0</v>
      </c>
      <c r="DJ108" s="826">
        <f t="shared" si="64"/>
        <v>0</v>
      </c>
      <c r="DK108" s="828">
        <f t="shared" si="64"/>
        <v>0</v>
      </c>
      <c r="DM108" s="575" t="s">
        <v>613</v>
      </c>
      <c r="DN108" s="576"/>
      <c r="DO108" s="512">
        <v>1</v>
      </c>
      <c r="DP108" s="789">
        <f t="shared" ref="DP108:DR123" si="65">+D198-D108</f>
        <v>0</v>
      </c>
      <c r="DQ108" s="789">
        <f t="shared" si="65"/>
        <v>0</v>
      </c>
      <c r="DR108" s="789">
        <f t="shared" si="65"/>
        <v>0</v>
      </c>
    </row>
    <row r="109" spans="1:122" ht="39.75" customHeight="1" thickBot="1" x14ac:dyDescent="0.3">
      <c r="A109" s="1294" t="s">
        <v>758</v>
      </c>
      <c r="B109" s="1256"/>
      <c r="C109" s="565">
        <v>2</v>
      </c>
      <c r="D109" s="821">
        <f t="shared" ref="D109:AI109" si="66">SUM(D111:D171)</f>
        <v>0</v>
      </c>
      <c r="E109" s="807">
        <f t="shared" si="66"/>
        <v>0</v>
      </c>
      <c r="F109" s="822">
        <f t="shared" si="66"/>
        <v>0</v>
      </c>
      <c r="G109" s="821">
        <f t="shared" si="66"/>
        <v>0</v>
      </c>
      <c r="H109" s="807">
        <f t="shared" si="66"/>
        <v>0</v>
      </c>
      <c r="I109" s="822">
        <f t="shared" si="66"/>
        <v>0</v>
      </c>
      <c r="J109" s="821">
        <f t="shared" si="66"/>
        <v>0</v>
      </c>
      <c r="K109" s="807">
        <f t="shared" si="66"/>
        <v>0</v>
      </c>
      <c r="L109" s="822">
        <f t="shared" si="66"/>
        <v>0</v>
      </c>
      <c r="M109" s="821">
        <f t="shared" si="66"/>
        <v>0</v>
      </c>
      <c r="N109" s="807">
        <f t="shared" si="66"/>
        <v>0</v>
      </c>
      <c r="O109" s="829">
        <f t="shared" si="66"/>
        <v>0</v>
      </c>
      <c r="P109" s="821">
        <f t="shared" si="66"/>
        <v>0</v>
      </c>
      <c r="Q109" s="807">
        <f t="shared" si="66"/>
        <v>0</v>
      </c>
      <c r="R109" s="822">
        <f t="shared" si="66"/>
        <v>0</v>
      </c>
      <c r="S109" s="830">
        <f t="shared" si="66"/>
        <v>0</v>
      </c>
      <c r="T109" s="807">
        <f t="shared" si="66"/>
        <v>0</v>
      </c>
      <c r="U109" s="822">
        <f t="shared" si="66"/>
        <v>0</v>
      </c>
      <c r="V109" s="821">
        <f t="shared" si="66"/>
        <v>0</v>
      </c>
      <c r="W109" s="807">
        <f t="shared" si="66"/>
        <v>0</v>
      </c>
      <c r="X109" s="822">
        <f t="shared" si="66"/>
        <v>0</v>
      </c>
      <c r="Y109" s="821">
        <f t="shared" si="66"/>
        <v>0</v>
      </c>
      <c r="Z109" s="807">
        <f t="shared" si="66"/>
        <v>0</v>
      </c>
      <c r="AA109" s="822">
        <f t="shared" si="66"/>
        <v>0</v>
      </c>
      <c r="AB109" s="821">
        <f t="shared" si="66"/>
        <v>0</v>
      </c>
      <c r="AC109" s="807">
        <f t="shared" si="66"/>
        <v>0</v>
      </c>
      <c r="AD109" s="822">
        <f t="shared" si="66"/>
        <v>0</v>
      </c>
      <c r="AE109" s="821">
        <f t="shared" si="66"/>
        <v>0</v>
      </c>
      <c r="AF109" s="807">
        <f t="shared" si="66"/>
        <v>0</v>
      </c>
      <c r="AG109" s="822">
        <f t="shared" si="66"/>
        <v>0</v>
      </c>
      <c r="AH109" s="821">
        <f t="shared" si="66"/>
        <v>0</v>
      </c>
      <c r="AI109" s="807">
        <f t="shared" si="66"/>
        <v>0</v>
      </c>
      <c r="AJ109" s="822">
        <f t="shared" ref="AJ109:CU109" si="67">SUM(AJ111:AJ171)</f>
        <v>0</v>
      </c>
      <c r="AK109" s="821">
        <f t="shared" si="67"/>
        <v>0</v>
      </c>
      <c r="AL109" s="807">
        <f t="shared" si="67"/>
        <v>0</v>
      </c>
      <c r="AM109" s="822">
        <f t="shared" si="67"/>
        <v>0</v>
      </c>
      <c r="AN109" s="821">
        <f t="shared" si="67"/>
        <v>0</v>
      </c>
      <c r="AO109" s="807">
        <f t="shared" si="67"/>
        <v>0</v>
      </c>
      <c r="AP109" s="822">
        <f t="shared" si="67"/>
        <v>0</v>
      </c>
      <c r="AQ109" s="821">
        <f t="shared" si="67"/>
        <v>0</v>
      </c>
      <c r="AR109" s="807">
        <f t="shared" si="67"/>
        <v>0</v>
      </c>
      <c r="AS109" s="822">
        <f t="shared" si="67"/>
        <v>0</v>
      </c>
      <c r="AT109" s="821">
        <f t="shared" si="67"/>
        <v>0</v>
      </c>
      <c r="AU109" s="807">
        <f t="shared" si="67"/>
        <v>0</v>
      </c>
      <c r="AV109" s="822">
        <f t="shared" si="67"/>
        <v>0</v>
      </c>
      <c r="AW109" s="821">
        <f t="shared" si="67"/>
        <v>0</v>
      </c>
      <c r="AX109" s="807">
        <f t="shared" si="67"/>
        <v>0</v>
      </c>
      <c r="AY109" s="822">
        <f t="shared" si="67"/>
        <v>0</v>
      </c>
      <c r="AZ109" s="821">
        <f t="shared" si="67"/>
        <v>0</v>
      </c>
      <c r="BA109" s="807">
        <f t="shared" si="67"/>
        <v>0</v>
      </c>
      <c r="BB109" s="822">
        <f t="shared" si="67"/>
        <v>0</v>
      </c>
      <c r="BC109" s="821">
        <f t="shared" si="67"/>
        <v>0</v>
      </c>
      <c r="BD109" s="807">
        <f t="shared" si="67"/>
        <v>0</v>
      </c>
      <c r="BE109" s="822">
        <f t="shared" si="67"/>
        <v>0</v>
      </c>
      <c r="BF109" s="821">
        <f t="shared" si="67"/>
        <v>0</v>
      </c>
      <c r="BG109" s="807">
        <f t="shared" si="67"/>
        <v>0</v>
      </c>
      <c r="BH109" s="822">
        <f t="shared" si="67"/>
        <v>0</v>
      </c>
      <c r="BI109" s="821">
        <f t="shared" si="67"/>
        <v>0</v>
      </c>
      <c r="BJ109" s="807">
        <f t="shared" si="67"/>
        <v>0</v>
      </c>
      <c r="BK109" s="822">
        <f t="shared" si="67"/>
        <v>0</v>
      </c>
      <c r="BL109" s="821">
        <f t="shared" si="67"/>
        <v>0</v>
      </c>
      <c r="BM109" s="807">
        <f t="shared" si="67"/>
        <v>0</v>
      </c>
      <c r="BN109" s="822">
        <f t="shared" si="67"/>
        <v>0</v>
      </c>
      <c r="BO109" s="821">
        <f t="shared" si="67"/>
        <v>0</v>
      </c>
      <c r="BP109" s="807">
        <f t="shared" si="67"/>
        <v>0</v>
      </c>
      <c r="BQ109" s="822">
        <f t="shared" si="67"/>
        <v>0</v>
      </c>
      <c r="BR109" s="821">
        <f t="shared" si="67"/>
        <v>0</v>
      </c>
      <c r="BS109" s="807">
        <f t="shared" si="67"/>
        <v>0</v>
      </c>
      <c r="BT109" s="822">
        <f t="shared" si="67"/>
        <v>0</v>
      </c>
      <c r="BU109" s="821">
        <f t="shared" si="67"/>
        <v>0</v>
      </c>
      <c r="BV109" s="807">
        <f t="shared" si="67"/>
        <v>0</v>
      </c>
      <c r="BW109" s="822">
        <f t="shared" si="67"/>
        <v>0</v>
      </c>
      <c r="BX109" s="821">
        <f t="shared" si="67"/>
        <v>0</v>
      </c>
      <c r="BY109" s="807">
        <f t="shared" si="67"/>
        <v>0</v>
      </c>
      <c r="BZ109" s="822">
        <f t="shared" si="67"/>
        <v>0</v>
      </c>
      <c r="CA109" s="821">
        <f t="shared" si="67"/>
        <v>0</v>
      </c>
      <c r="CB109" s="807">
        <f t="shared" si="67"/>
        <v>0</v>
      </c>
      <c r="CC109" s="822">
        <f t="shared" si="67"/>
        <v>0</v>
      </c>
      <c r="CD109" s="821">
        <f t="shared" si="67"/>
        <v>0</v>
      </c>
      <c r="CE109" s="807">
        <f t="shared" si="67"/>
        <v>0</v>
      </c>
      <c r="CF109" s="822">
        <f t="shared" si="67"/>
        <v>0</v>
      </c>
      <c r="CG109" s="821">
        <f t="shared" si="67"/>
        <v>0</v>
      </c>
      <c r="CH109" s="807">
        <f t="shared" si="67"/>
        <v>0</v>
      </c>
      <c r="CI109" s="822">
        <f t="shared" si="67"/>
        <v>0</v>
      </c>
      <c r="CJ109" s="821">
        <f t="shared" si="67"/>
        <v>0</v>
      </c>
      <c r="CK109" s="807">
        <f t="shared" si="67"/>
        <v>0</v>
      </c>
      <c r="CL109" s="822">
        <f t="shared" si="67"/>
        <v>0</v>
      </c>
      <c r="CM109" s="821">
        <f t="shared" si="67"/>
        <v>0</v>
      </c>
      <c r="CN109" s="807">
        <f t="shared" si="67"/>
        <v>0</v>
      </c>
      <c r="CO109" s="822">
        <f t="shared" si="67"/>
        <v>0</v>
      </c>
      <c r="CP109" s="821">
        <f t="shared" si="67"/>
        <v>0</v>
      </c>
      <c r="CQ109" s="807">
        <f t="shared" si="67"/>
        <v>0</v>
      </c>
      <c r="CR109" s="822">
        <f t="shared" si="67"/>
        <v>0</v>
      </c>
      <c r="CS109" s="821">
        <f t="shared" si="67"/>
        <v>0</v>
      </c>
      <c r="CT109" s="807">
        <f t="shared" si="67"/>
        <v>0</v>
      </c>
      <c r="CU109" s="822">
        <f t="shared" si="67"/>
        <v>0</v>
      </c>
      <c r="CV109" s="821">
        <f t="shared" ref="CV109:DK109" si="68">SUM(CV111:CV171)</f>
        <v>0</v>
      </c>
      <c r="CW109" s="807">
        <f t="shared" si="68"/>
        <v>0</v>
      </c>
      <c r="CX109" s="822">
        <f t="shared" si="68"/>
        <v>0</v>
      </c>
      <c r="CY109" s="821">
        <f t="shared" si="68"/>
        <v>0</v>
      </c>
      <c r="CZ109" s="807">
        <f t="shared" si="68"/>
        <v>0</v>
      </c>
      <c r="DA109" s="829">
        <f t="shared" si="68"/>
        <v>0</v>
      </c>
      <c r="DB109" s="821">
        <f t="shared" si="68"/>
        <v>0</v>
      </c>
      <c r="DC109" s="807">
        <f t="shared" si="68"/>
        <v>0</v>
      </c>
      <c r="DD109" s="829">
        <f t="shared" si="68"/>
        <v>0</v>
      </c>
      <c r="DE109" s="821">
        <f t="shared" si="68"/>
        <v>0</v>
      </c>
      <c r="DF109" s="807">
        <f t="shared" si="68"/>
        <v>0</v>
      </c>
      <c r="DG109" s="829">
        <f t="shared" si="68"/>
        <v>0</v>
      </c>
      <c r="DH109" s="821">
        <f t="shared" si="68"/>
        <v>0</v>
      </c>
      <c r="DI109" s="807">
        <f t="shared" si="68"/>
        <v>0</v>
      </c>
      <c r="DJ109" s="829">
        <f t="shared" si="68"/>
        <v>0</v>
      </c>
      <c r="DK109" s="809">
        <f t="shared" si="68"/>
        <v>0</v>
      </c>
      <c r="DM109" s="575" t="s">
        <v>614</v>
      </c>
      <c r="DN109" s="576"/>
      <c r="DO109" s="512">
        <v>2</v>
      </c>
      <c r="DP109" s="789">
        <f t="shared" si="65"/>
        <v>0</v>
      </c>
      <c r="DQ109" s="789">
        <f t="shared" si="65"/>
        <v>0</v>
      </c>
      <c r="DR109" s="789">
        <f t="shared" si="65"/>
        <v>0</v>
      </c>
    </row>
    <row r="110" spans="1:122" ht="20.25" customHeight="1" x14ac:dyDescent="0.25">
      <c r="A110" s="1295" t="s">
        <v>615</v>
      </c>
      <c r="B110" s="1258"/>
      <c r="C110" s="574">
        <v>3</v>
      </c>
      <c r="D110" s="816">
        <f>+E110+F110</f>
        <v>0</v>
      </c>
      <c r="E110" s="787">
        <f>+Q110+T110+W110+Z110+AC110+AF110+AI110+AL110+AO110+AR110+AU110+AX110+BA110+BD110+BG110+BJ110+BM110+BP110+BS110+BV110+BY110+CB110+CE110+CH110+CK110+CN110+CQ110+CT110+CW110+CZ110+DC110+DF110+DI110</f>
        <v>0</v>
      </c>
      <c r="F110" s="817">
        <f>R110+U110+X110+AA110+AD110+AG110+AJ110+AM110+AP110+AS110+AV110+AY110+BB110+BE110+BH110+BK110+BN110+BQ110+BT110+BW110+BZ110+CC110+CF110+CI110+CL110+CO110+CR110+CU110+CX110+DA110</f>
        <v>0</v>
      </c>
      <c r="G110" s="787">
        <f>SUM(G111:G171)</f>
        <v>0</v>
      </c>
      <c r="H110" s="787">
        <f>+G110-I110</f>
        <v>0</v>
      </c>
      <c r="I110" s="787">
        <f>SUM(I111:I171)</f>
        <v>0</v>
      </c>
      <c r="J110" s="622">
        <v>0</v>
      </c>
      <c r="K110" s="787">
        <f>+J110-L110</f>
        <v>0</v>
      </c>
      <c r="L110" s="623">
        <v>0</v>
      </c>
      <c r="M110" s="578">
        <v>0</v>
      </c>
      <c r="N110" s="824">
        <f>+M110-O110</f>
        <v>0</v>
      </c>
      <c r="O110" s="579">
        <v>0</v>
      </c>
      <c r="P110" s="577">
        <v>0</v>
      </c>
      <c r="Q110" s="787">
        <f>+P110-R110</f>
        <v>0</v>
      </c>
      <c r="R110" s="522">
        <v>0</v>
      </c>
      <c r="S110" s="580">
        <v>0</v>
      </c>
      <c r="T110" s="824">
        <f>+S110-U110</f>
        <v>0</v>
      </c>
      <c r="U110" s="581">
        <v>0</v>
      </c>
      <c r="V110" s="580">
        <v>0</v>
      </c>
      <c r="W110" s="824">
        <f>+V110-X110</f>
        <v>0</v>
      </c>
      <c r="X110" s="581">
        <v>0</v>
      </c>
      <c r="Y110" s="580">
        <v>0</v>
      </c>
      <c r="Z110" s="824">
        <f>+Y110-AA110</f>
        <v>0</v>
      </c>
      <c r="AA110" s="581">
        <v>0</v>
      </c>
      <c r="AB110" s="580">
        <v>0</v>
      </c>
      <c r="AC110" s="824">
        <f>+AB110-AD110</f>
        <v>0</v>
      </c>
      <c r="AD110" s="581">
        <v>0</v>
      </c>
      <c r="AE110" s="580">
        <v>0</v>
      </c>
      <c r="AF110" s="824">
        <f>+AE110-AG110</f>
        <v>0</v>
      </c>
      <c r="AG110" s="581">
        <v>0</v>
      </c>
      <c r="AH110" s="580">
        <v>0</v>
      </c>
      <c r="AI110" s="824">
        <f>+AH110-AJ110</f>
        <v>0</v>
      </c>
      <c r="AJ110" s="581">
        <v>0</v>
      </c>
      <c r="AK110" s="580">
        <v>0</v>
      </c>
      <c r="AL110" s="824">
        <f>+AK110-AM110</f>
        <v>0</v>
      </c>
      <c r="AM110" s="581">
        <v>0</v>
      </c>
      <c r="AN110" s="580">
        <v>0</v>
      </c>
      <c r="AO110" s="824">
        <f>+AN110-AP110</f>
        <v>0</v>
      </c>
      <c r="AP110" s="581">
        <v>0</v>
      </c>
      <c r="AQ110" s="580">
        <v>0</v>
      </c>
      <c r="AR110" s="824">
        <f>+AQ110-AS110</f>
        <v>0</v>
      </c>
      <c r="AS110" s="581">
        <v>0</v>
      </c>
      <c r="AT110" s="580">
        <v>0</v>
      </c>
      <c r="AU110" s="824">
        <f>+AT110-AV110</f>
        <v>0</v>
      </c>
      <c r="AV110" s="581">
        <v>0</v>
      </c>
      <c r="AW110" s="580">
        <v>0</v>
      </c>
      <c r="AX110" s="824">
        <f>+AW110-AY110</f>
        <v>0</v>
      </c>
      <c r="AY110" s="581">
        <v>0</v>
      </c>
      <c r="AZ110" s="580">
        <v>0</v>
      </c>
      <c r="BA110" s="824">
        <f>+AZ110-BB110</f>
        <v>0</v>
      </c>
      <c r="BB110" s="581">
        <v>0</v>
      </c>
      <c r="BC110" s="580">
        <v>0</v>
      </c>
      <c r="BD110" s="824">
        <f>+BC110-BE110</f>
        <v>0</v>
      </c>
      <c r="BE110" s="581">
        <v>0</v>
      </c>
      <c r="BF110" s="580">
        <v>0</v>
      </c>
      <c r="BG110" s="824">
        <f>+BF110-BH110</f>
        <v>0</v>
      </c>
      <c r="BH110" s="581">
        <v>0</v>
      </c>
      <c r="BI110" s="580">
        <v>0</v>
      </c>
      <c r="BJ110" s="824">
        <f>+BI110-BK110</f>
        <v>0</v>
      </c>
      <c r="BK110" s="581">
        <v>0</v>
      </c>
      <c r="BL110" s="580">
        <v>0</v>
      </c>
      <c r="BM110" s="824">
        <f>+BL110-BN110</f>
        <v>0</v>
      </c>
      <c r="BN110" s="581">
        <v>0</v>
      </c>
      <c r="BO110" s="580">
        <v>0</v>
      </c>
      <c r="BP110" s="824">
        <f>+BO110-BQ110</f>
        <v>0</v>
      </c>
      <c r="BQ110" s="581">
        <v>0</v>
      </c>
      <c r="BR110" s="580">
        <v>0</v>
      </c>
      <c r="BS110" s="824">
        <f>+BR110-BT110</f>
        <v>0</v>
      </c>
      <c r="BT110" s="582">
        <v>0</v>
      </c>
      <c r="BU110" s="580">
        <v>0</v>
      </c>
      <c r="BV110" s="824">
        <f>+BU110-BW110</f>
        <v>0</v>
      </c>
      <c r="BW110" s="582">
        <v>0</v>
      </c>
      <c r="BX110" s="580">
        <v>0</v>
      </c>
      <c r="BY110" s="824">
        <f>+BX110-BZ110</f>
        <v>0</v>
      </c>
      <c r="BZ110" s="582">
        <v>0</v>
      </c>
      <c r="CA110" s="580">
        <v>0</v>
      </c>
      <c r="CB110" s="824">
        <f>+CA110-CC110</f>
        <v>0</v>
      </c>
      <c r="CC110" s="582">
        <v>0</v>
      </c>
      <c r="CD110" s="580">
        <v>0</v>
      </c>
      <c r="CE110" s="824">
        <f>+CD110-CF110</f>
        <v>0</v>
      </c>
      <c r="CF110" s="581">
        <v>0</v>
      </c>
      <c r="CG110" s="580">
        <v>0</v>
      </c>
      <c r="CH110" s="824">
        <f>+CG110-CI110</f>
        <v>0</v>
      </c>
      <c r="CI110" s="582">
        <v>0</v>
      </c>
      <c r="CJ110" s="580">
        <v>0</v>
      </c>
      <c r="CK110" s="824">
        <f>+CJ110-CL110</f>
        <v>0</v>
      </c>
      <c r="CL110" s="582">
        <v>0</v>
      </c>
      <c r="CM110" s="580">
        <v>0</v>
      </c>
      <c r="CN110" s="824">
        <f>+CM110-CO110</f>
        <v>0</v>
      </c>
      <c r="CO110" s="582">
        <v>0</v>
      </c>
      <c r="CP110" s="580">
        <v>0</v>
      </c>
      <c r="CQ110" s="824">
        <f>+CP110-CR110</f>
        <v>0</v>
      </c>
      <c r="CR110" s="582">
        <v>0</v>
      </c>
      <c r="CS110" s="580">
        <v>0</v>
      </c>
      <c r="CT110" s="824">
        <f>+CS110-CU110</f>
        <v>0</v>
      </c>
      <c r="CU110" s="582">
        <v>0</v>
      </c>
      <c r="CV110" s="580">
        <v>0</v>
      </c>
      <c r="CW110" s="824">
        <f>+CV110-CX110</f>
        <v>0</v>
      </c>
      <c r="CX110" s="582">
        <v>0</v>
      </c>
      <c r="CY110" s="580">
        <v>0</v>
      </c>
      <c r="CZ110" s="824">
        <f>+CY110-DA110</f>
        <v>0</v>
      </c>
      <c r="DA110" s="579">
        <v>0</v>
      </c>
      <c r="DB110" s="580">
        <v>0</v>
      </c>
      <c r="DC110" s="824">
        <f>+DB110-DD110</f>
        <v>0</v>
      </c>
      <c r="DD110" s="579">
        <v>0</v>
      </c>
      <c r="DE110" s="580">
        <v>0</v>
      </c>
      <c r="DF110" s="824">
        <f>+DE110-DG110</f>
        <v>0</v>
      </c>
      <c r="DG110" s="579">
        <v>0</v>
      </c>
      <c r="DH110" s="580">
        <v>0</v>
      </c>
      <c r="DI110" s="824">
        <f>+DH110-DJ110</f>
        <v>0</v>
      </c>
      <c r="DJ110" s="579">
        <v>0</v>
      </c>
      <c r="DK110" s="583">
        <v>0</v>
      </c>
      <c r="DM110" s="584" t="s">
        <v>615</v>
      </c>
      <c r="DN110" s="585"/>
      <c r="DO110" s="512">
        <v>3</v>
      </c>
      <c r="DP110" s="789">
        <f t="shared" si="65"/>
        <v>0</v>
      </c>
      <c r="DQ110" s="789">
        <f t="shared" si="65"/>
        <v>0</v>
      </c>
      <c r="DR110" s="789">
        <f t="shared" si="65"/>
        <v>0</v>
      </c>
    </row>
    <row r="111" spans="1:122" ht="20.25" customHeight="1" x14ac:dyDescent="0.25">
      <c r="A111" s="1234" t="s">
        <v>616</v>
      </c>
      <c r="B111" s="1235"/>
      <c r="C111" s="512">
        <v>4</v>
      </c>
      <c r="D111" s="819">
        <f t="shared" ref="D111:D182" si="69">+E111+F111</f>
        <v>0</v>
      </c>
      <c r="E111" s="787">
        <f t="shared" ref="E111:E174" si="70">+Q111+T111+W111+Z111+AC111+AF111+AI111+AL111+AO111+AR111+AU111+AX111+BA111+BD111+BG111+BJ111+BM111+BP111+BS111+BV111+BY111+CB111+CE111+CH111+CK111+CN111+CQ111+CT111+CW111+CZ111+DC111+DF111+DI111</f>
        <v>0</v>
      </c>
      <c r="F111" s="820">
        <f t="shared" ref="F111:F182" si="71">R111+U111+X111+AA111+AD111+AG111+AJ111+AM111+AP111+AS111+AV111+AY111+BB111+BE111+BH111+BK111+BN111+BQ111+BT111+BW111+BZ111+CC111+CF111+CI111+CL111+CO111+CR111+CU111+CX111+DA111</f>
        <v>0</v>
      </c>
      <c r="G111" s="586">
        <v>0</v>
      </c>
      <c r="H111" s="791">
        <f t="shared" ref="H111:H173" si="72">+G111-I111</f>
        <v>0</v>
      </c>
      <c r="I111" s="587">
        <v>0</v>
      </c>
      <c r="J111" s="586">
        <v>0</v>
      </c>
      <c r="K111" s="791">
        <f>+J111-L111</f>
        <v>0</v>
      </c>
      <c r="L111" s="532">
        <v>0</v>
      </c>
      <c r="M111" s="588">
        <v>0</v>
      </c>
      <c r="N111" s="791">
        <f t="shared" ref="N111:N182" si="73">+M111-O111</f>
        <v>0</v>
      </c>
      <c r="O111" s="589">
        <v>0</v>
      </c>
      <c r="P111" s="586">
        <v>0</v>
      </c>
      <c r="Q111" s="791">
        <f>+P111-R111</f>
        <v>0</v>
      </c>
      <c r="R111" s="532">
        <v>0</v>
      </c>
      <c r="S111" s="586">
        <v>0</v>
      </c>
      <c r="T111" s="791">
        <f>+S111-U111</f>
        <v>0</v>
      </c>
      <c r="U111" s="587">
        <v>0</v>
      </c>
      <c r="V111" s="586">
        <v>0</v>
      </c>
      <c r="W111" s="791">
        <f>+V111-X111</f>
        <v>0</v>
      </c>
      <c r="X111" s="587">
        <v>0</v>
      </c>
      <c r="Y111" s="586">
        <v>0</v>
      </c>
      <c r="Z111" s="791">
        <f>+Y111-AA111</f>
        <v>0</v>
      </c>
      <c r="AA111" s="587">
        <v>0</v>
      </c>
      <c r="AB111" s="586">
        <v>0</v>
      </c>
      <c r="AC111" s="791">
        <f>+AB111-AD111</f>
        <v>0</v>
      </c>
      <c r="AD111" s="587">
        <v>0</v>
      </c>
      <c r="AE111" s="586">
        <v>0</v>
      </c>
      <c r="AF111" s="791">
        <f>+AE111-AG111</f>
        <v>0</v>
      </c>
      <c r="AG111" s="587">
        <v>0</v>
      </c>
      <c r="AH111" s="586">
        <v>0</v>
      </c>
      <c r="AI111" s="791">
        <f>+AH111-AJ111</f>
        <v>0</v>
      </c>
      <c r="AJ111" s="587">
        <v>0</v>
      </c>
      <c r="AK111" s="586">
        <v>0</v>
      </c>
      <c r="AL111" s="791">
        <f>+AK111-AM111</f>
        <v>0</v>
      </c>
      <c r="AM111" s="587">
        <v>0</v>
      </c>
      <c r="AN111" s="586">
        <v>0</v>
      </c>
      <c r="AO111" s="791">
        <f>+AN111-AP111</f>
        <v>0</v>
      </c>
      <c r="AP111" s="587">
        <v>0</v>
      </c>
      <c r="AQ111" s="586">
        <v>0</v>
      </c>
      <c r="AR111" s="791">
        <f>+AQ111-AS111</f>
        <v>0</v>
      </c>
      <c r="AS111" s="587">
        <v>0</v>
      </c>
      <c r="AT111" s="586">
        <v>0</v>
      </c>
      <c r="AU111" s="791">
        <f>+AT111-AV111</f>
        <v>0</v>
      </c>
      <c r="AV111" s="587">
        <v>0</v>
      </c>
      <c r="AW111" s="586">
        <v>0</v>
      </c>
      <c r="AX111" s="791">
        <f>+AW111-AY111</f>
        <v>0</v>
      </c>
      <c r="AY111" s="587">
        <v>0</v>
      </c>
      <c r="AZ111" s="586">
        <v>0</v>
      </c>
      <c r="BA111" s="791">
        <f>+AZ111-BB111</f>
        <v>0</v>
      </c>
      <c r="BB111" s="587">
        <v>0</v>
      </c>
      <c r="BC111" s="586">
        <v>0</v>
      </c>
      <c r="BD111" s="791">
        <f>+BC111-BE111</f>
        <v>0</v>
      </c>
      <c r="BE111" s="587">
        <v>0</v>
      </c>
      <c r="BF111" s="586">
        <v>0</v>
      </c>
      <c r="BG111" s="791">
        <f>+BF111-BH111</f>
        <v>0</v>
      </c>
      <c r="BH111" s="587">
        <v>0</v>
      </c>
      <c r="BI111" s="586">
        <v>0</v>
      </c>
      <c r="BJ111" s="791">
        <f>+BI111-BK111</f>
        <v>0</v>
      </c>
      <c r="BK111" s="587">
        <v>0</v>
      </c>
      <c r="BL111" s="586">
        <v>0</v>
      </c>
      <c r="BM111" s="791">
        <f>+BL111-BN111</f>
        <v>0</v>
      </c>
      <c r="BN111" s="587">
        <v>0</v>
      </c>
      <c r="BO111" s="586">
        <v>0</v>
      </c>
      <c r="BP111" s="791">
        <f>+BO111-BQ111</f>
        <v>0</v>
      </c>
      <c r="BQ111" s="587">
        <v>0</v>
      </c>
      <c r="BR111" s="586">
        <v>0</v>
      </c>
      <c r="BS111" s="791">
        <f>+BR111-BT111</f>
        <v>0</v>
      </c>
      <c r="BT111" s="590">
        <v>0</v>
      </c>
      <c r="BU111" s="586">
        <v>0</v>
      </c>
      <c r="BV111" s="791">
        <f>+BU111-BW111</f>
        <v>0</v>
      </c>
      <c r="BW111" s="590">
        <v>0</v>
      </c>
      <c r="BX111" s="586">
        <v>0</v>
      </c>
      <c r="BY111" s="791">
        <f>+BX111-BZ111</f>
        <v>0</v>
      </c>
      <c r="BZ111" s="590">
        <v>0</v>
      </c>
      <c r="CA111" s="586">
        <v>0</v>
      </c>
      <c r="CB111" s="791">
        <f>+CA111-CC111</f>
        <v>0</v>
      </c>
      <c r="CC111" s="590">
        <v>0</v>
      </c>
      <c r="CD111" s="586">
        <v>0</v>
      </c>
      <c r="CE111" s="791">
        <f>+CD111-CF111</f>
        <v>0</v>
      </c>
      <c r="CF111" s="587">
        <v>0</v>
      </c>
      <c r="CG111" s="586">
        <v>0</v>
      </c>
      <c r="CH111" s="791">
        <f>+CG111-CI111</f>
        <v>0</v>
      </c>
      <c r="CI111" s="590">
        <v>0</v>
      </c>
      <c r="CJ111" s="586">
        <v>0</v>
      </c>
      <c r="CK111" s="791">
        <f>+CJ111-CL111</f>
        <v>0</v>
      </c>
      <c r="CL111" s="590">
        <v>0</v>
      </c>
      <c r="CM111" s="586">
        <v>0</v>
      </c>
      <c r="CN111" s="791">
        <f>+CM111-CO111</f>
        <v>0</v>
      </c>
      <c r="CO111" s="590">
        <v>0</v>
      </c>
      <c r="CP111" s="586">
        <v>0</v>
      </c>
      <c r="CQ111" s="791">
        <f>+CP111-CR111</f>
        <v>0</v>
      </c>
      <c r="CR111" s="590">
        <v>0</v>
      </c>
      <c r="CS111" s="586">
        <v>0</v>
      </c>
      <c r="CT111" s="791">
        <f>+CS111-CU111</f>
        <v>0</v>
      </c>
      <c r="CU111" s="590">
        <v>0</v>
      </c>
      <c r="CV111" s="586">
        <v>0</v>
      </c>
      <c r="CW111" s="791">
        <f>+CV111-CX111</f>
        <v>0</v>
      </c>
      <c r="CX111" s="590">
        <v>0</v>
      </c>
      <c r="CY111" s="586">
        <v>0</v>
      </c>
      <c r="CZ111" s="791">
        <f>+CY111-DA111</f>
        <v>0</v>
      </c>
      <c r="DA111" s="589">
        <v>0</v>
      </c>
      <c r="DB111" s="586">
        <v>0</v>
      </c>
      <c r="DC111" s="791">
        <f>+DB111-DD111</f>
        <v>0</v>
      </c>
      <c r="DD111" s="589">
        <v>0</v>
      </c>
      <c r="DE111" s="586">
        <v>0</v>
      </c>
      <c r="DF111" s="791">
        <f>+DE111-DG111</f>
        <v>0</v>
      </c>
      <c r="DG111" s="589">
        <v>0</v>
      </c>
      <c r="DH111" s="586">
        <v>0</v>
      </c>
      <c r="DI111" s="791">
        <f>+DH111-DJ111</f>
        <v>0</v>
      </c>
      <c r="DJ111" s="589">
        <v>0</v>
      </c>
      <c r="DK111" s="591">
        <v>0</v>
      </c>
      <c r="DL111" s="868" t="str">
        <f>IF((D111&gt;=DK111),"OK","Err")</f>
        <v>OK</v>
      </c>
      <c r="DM111" s="1234" t="s">
        <v>616</v>
      </c>
      <c r="DN111" s="1235"/>
      <c r="DO111" s="512">
        <v>4</v>
      </c>
      <c r="DP111" s="789">
        <f t="shared" si="65"/>
        <v>0</v>
      </c>
      <c r="DQ111" s="789">
        <f t="shared" si="65"/>
        <v>0</v>
      </c>
      <c r="DR111" s="789">
        <f t="shared" si="65"/>
        <v>0</v>
      </c>
    </row>
    <row r="112" spans="1:122" ht="20.25" customHeight="1" x14ac:dyDescent="0.25">
      <c r="A112" s="1234" t="s">
        <v>617</v>
      </c>
      <c r="B112" s="1235"/>
      <c r="C112" s="512">
        <v>5</v>
      </c>
      <c r="D112" s="819">
        <f t="shared" si="69"/>
        <v>0</v>
      </c>
      <c r="E112" s="787">
        <f t="shared" si="70"/>
        <v>0</v>
      </c>
      <c r="F112" s="820">
        <f t="shared" si="71"/>
        <v>0</v>
      </c>
      <c r="G112" s="586">
        <v>0</v>
      </c>
      <c r="H112" s="791">
        <f t="shared" si="72"/>
        <v>0</v>
      </c>
      <c r="I112" s="587">
        <v>0</v>
      </c>
      <c r="J112" s="586">
        <v>0</v>
      </c>
      <c r="K112" s="791">
        <f t="shared" ref="K112:K175" si="74">+J112-L112</f>
        <v>0</v>
      </c>
      <c r="L112" s="532">
        <v>0</v>
      </c>
      <c r="M112" s="588">
        <v>0</v>
      </c>
      <c r="N112" s="791">
        <f t="shared" si="73"/>
        <v>0</v>
      </c>
      <c r="O112" s="589">
        <v>0</v>
      </c>
      <c r="P112" s="586">
        <v>0</v>
      </c>
      <c r="Q112" s="791">
        <f t="shared" ref="Q112:Q175" si="75">+P112-R112</f>
        <v>0</v>
      </c>
      <c r="R112" s="532">
        <v>0</v>
      </c>
      <c r="S112" s="586">
        <v>0</v>
      </c>
      <c r="T112" s="791">
        <f t="shared" ref="T112:T175" si="76">+S112-U112</f>
        <v>0</v>
      </c>
      <c r="U112" s="587">
        <v>0</v>
      </c>
      <c r="V112" s="586">
        <v>0</v>
      </c>
      <c r="W112" s="791">
        <f t="shared" ref="W112:W175" si="77">+V112-X112</f>
        <v>0</v>
      </c>
      <c r="X112" s="587">
        <v>0</v>
      </c>
      <c r="Y112" s="586">
        <v>0</v>
      </c>
      <c r="Z112" s="791">
        <f t="shared" ref="Z112:Z175" si="78">+Y112-AA112</f>
        <v>0</v>
      </c>
      <c r="AA112" s="587">
        <v>0</v>
      </c>
      <c r="AB112" s="586">
        <v>0</v>
      </c>
      <c r="AC112" s="791">
        <f t="shared" ref="AC112:AC175" si="79">+AB112-AD112</f>
        <v>0</v>
      </c>
      <c r="AD112" s="587">
        <v>0</v>
      </c>
      <c r="AE112" s="586">
        <v>0</v>
      </c>
      <c r="AF112" s="791">
        <f>+AE112-AG112</f>
        <v>0</v>
      </c>
      <c r="AG112" s="587">
        <v>0</v>
      </c>
      <c r="AH112" s="586">
        <v>0</v>
      </c>
      <c r="AI112" s="791">
        <f t="shared" ref="AI112:AI175" si="80">+AH112-AJ112</f>
        <v>0</v>
      </c>
      <c r="AJ112" s="587">
        <v>0</v>
      </c>
      <c r="AK112" s="586">
        <v>0</v>
      </c>
      <c r="AL112" s="791">
        <f t="shared" ref="AL112:AL175" si="81">+AK112-AM112</f>
        <v>0</v>
      </c>
      <c r="AM112" s="587">
        <v>0</v>
      </c>
      <c r="AN112" s="586">
        <v>0</v>
      </c>
      <c r="AO112" s="791">
        <f t="shared" ref="AO112:AO175" si="82">+AN112-AP112</f>
        <v>0</v>
      </c>
      <c r="AP112" s="587">
        <v>0</v>
      </c>
      <c r="AQ112" s="586">
        <v>0</v>
      </c>
      <c r="AR112" s="791">
        <f t="shared" ref="AR112:AR175" si="83">+AQ112-AS112</f>
        <v>0</v>
      </c>
      <c r="AS112" s="587">
        <v>0</v>
      </c>
      <c r="AT112" s="586">
        <v>0</v>
      </c>
      <c r="AU112" s="791">
        <f t="shared" ref="AU112:AU175" si="84">+AT112-AV112</f>
        <v>0</v>
      </c>
      <c r="AV112" s="587">
        <v>0</v>
      </c>
      <c r="AW112" s="586">
        <v>0</v>
      </c>
      <c r="AX112" s="791">
        <f t="shared" ref="AX112:AX175" si="85">+AW112-AY112</f>
        <v>0</v>
      </c>
      <c r="AY112" s="587">
        <v>0</v>
      </c>
      <c r="AZ112" s="586">
        <v>0</v>
      </c>
      <c r="BA112" s="791">
        <f t="shared" ref="BA112:BA175" si="86">+AZ112-BB112</f>
        <v>0</v>
      </c>
      <c r="BB112" s="587">
        <v>0</v>
      </c>
      <c r="BC112" s="586">
        <v>0</v>
      </c>
      <c r="BD112" s="791">
        <f t="shared" ref="BD112:BD175" si="87">+BC112-BE112</f>
        <v>0</v>
      </c>
      <c r="BE112" s="587">
        <v>0</v>
      </c>
      <c r="BF112" s="586">
        <v>0</v>
      </c>
      <c r="BG112" s="791">
        <f t="shared" ref="BG112:BG175" si="88">+BF112-BH112</f>
        <v>0</v>
      </c>
      <c r="BH112" s="587">
        <v>0</v>
      </c>
      <c r="BI112" s="586">
        <v>0</v>
      </c>
      <c r="BJ112" s="791">
        <f t="shared" ref="BJ112:BJ175" si="89">+BI112-BK112</f>
        <v>0</v>
      </c>
      <c r="BK112" s="587">
        <v>0</v>
      </c>
      <c r="BL112" s="586">
        <v>0</v>
      </c>
      <c r="BM112" s="791">
        <f t="shared" ref="BM112:BM175" si="90">+BL112-BN112</f>
        <v>0</v>
      </c>
      <c r="BN112" s="587">
        <v>0</v>
      </c>
      <c r="BO112" s="586">
        <v>0</v>
      </c>
      <c r="BP112" s="791">
        <f t="shared" ref="BP112:BP175" si="91">+BO112-BQ112</f>
        <v>0</v>
      </c>
      <c r="BQ112" s="587">
        <v>0</v>
      </c>
      <c r="BR112" s="586">
        <v>0</v>
      </c>
      <c r="BS112" s="791">
        <f t="shared" ref="BS112:BS175" si="92">+BR112-BT112</f>
        <v>0</v>
      </c>
      <c r="BT112" s="590">
        <v>0</v>
      </c>
      <c r="BU112" s="586">
        <v>0</v>
      </c>
      <c r="BV112" s="791">
        <f t="shared" ref="BV112:BV175" si="93">+BU112-BW112</f>
        <v>0</v>
      </c>
      <c r="BW112" s="590">
        <v>0</v>
      </c>
      <c r="BX112" s="586">
        <v>0</v>
      </c>
      <c r="BY112" s="791">
        <f t="shared" ref="BY112:BY175" si="94">+BX112-BZ112</f>
        <v>0</v>
      </c>
      <c r="BZ112" s="590">
        <v>0</v>
      </c>
      <c r="CA112" s="586">
        <v>0</v>
      </c>
      <c r="CB112" s="791">
        <f t="shared" ref="CB112:CB175" si="95">+CA112-CC112</f>
        <v>0</v>
      </c>
      <c r="CC112" s="590">
        <v>0</v>
      </c>
      <c r="CD112" s="586">
        <v>0</v>
      </c>
      <c r="CE112" s="791">
        <f t="shared" ref="CE112:CE175" si="96">+CD112-CF112</f>
        <v>0</v>
      </c>
      <c r="CF112" s="587">
        <v>0</v>
      </c>
      <c r="CG112" s="586">
        <v>0</v>
      </c>
      <c r="CH112" s="791">
        <f t="shared" ref="CH112:CH175" si="97">+CG112-CI112</f>
        <v>0</v>
      </c>
      <c r="CI112" s="590">
        <v>0</v>
      </c>
      <c r="CJ112" s="586">
        <v>0</v>
      </c>
      <c r="CK112" s="791">
        <f t="shared" ref="CK112:CK175" si="98">+CJ112-CL112</f>
        <v>0</v>
      </c>
      <c r="CL112" s="590">
        <v>0</v>
      </c>
      <c r="CM112" s="586">
        <v>0</v>
      </c>
      <c r="CN112" s="791">
        <f t="shared" ref="CN112:CN175" si="99">+CM112-CO112</f>
        <v>0</v>
      </c>
      <c r="CO112" s="590">
        <v>0</v>
      </c>
      <c r="CP112" s="586">
        <v>0</v>
      </c>
      <c r="CQ112" s="791">
        <f t="shared" ref="CQ112:CQ175" si="100">+CP112-CR112</f>
        <v>0</v>
      </c>
      <c r="CR112" s="590">
        <v>0</v>
      </c>
      <c r="CS112" s="586">
        <v>0</v>
      </c>
      <c r="CT112" s="791">
        <f t="shared" ref="CT112:CT175" si="101">+CS112-CU112</f>
        <v>0</v>
      </c>
      <c r="CU112" s="590">
        <v>0</v>
      </c>
      <c r="CV112" s="586">
        <v>0</v>
      </c>
      <c r="CW112" s="791">
        <f t="shared" ref="CW112:CW175" si="102">+CV112-CX112</f>
        <v>0</v>
      </c>
      <c r="CX112" s="590">
        <v>0</v>
      </c>
      <c r="CY112" s="586">
        <v>0</v>
      </c>
      <c r="CZ112" s="791">
        <f t="shared" ref="CZ112:CZ175" si="103">+CY112-DA112</f>
        <v>0</v>
      </c>
      <c r="DA112" s="589">
        <v>0</v>
      </c>
      <c r="DB112" s="586">
        <v>0</v>
      </c>
      <c r="DC112" s="791">
        <f t="shared" ref="DC112:DC175" si="104">+DB112-DD112</f>
        <v>0</v>
      </c>
      <c r="DD112" s="589">
        <v>0</v>
      </c>
      <c r="DE112" s="586">
        <v>0</v>
      </c>
      <c r="DF112" s="791">
        <f t="shared" ref="DF112:DF175" si="105">+DE112-DG112</f>
        <v>0</v>
      </c>
      <c r="DG112" s="589">
        <v>0</v>
      </c>
      <c r="DH112" s="586">
        <v>0</v>
      </c>
      <c r="DI112" s="791">
        <f t="shared" ref="DI112:DI175" si="106">+DH112-DJ112</f>
        <v>0</v>
      </c>
      <c r="DJ112" s="589">
        <v>0</v>
      </c>
      <c r="DK112" s="591">
        <v>0</v>
      </c>
      <c r="DL112" s="868" t="str">
        <f t="shared" ref="DL112:DL175" si="107">IF((D112&gt;=DK112),"OK","Err")</f>
        <v>OK</v>
      </c>
      <c r="DM112" s="1234" t="s">
        <v>617</v>
      </c>
      <c r="DN112" s="1235"/>
      <c r="DO112" s="512">
        <v>5</v>
      </c>
      <c r="DP112" s="789">
        <f t="shared" si="65"/>
        <v>0</v>
      </c>
      <c r="DQ112" s="789">
        <f t="shared" si="65"/>
        <v>0</v>
      </c>
      <c r="DR112" s="789">
        <f t="shared" si="65"/>
        <v>0</v>
      </c>
    </row>
    <row r="113" spans="1:122" ht="20.25" customHeight="1" x14ac:dyDescent="0.25">
      <c r="A113" s="1225" t="s">
        <v>618</v>
      </c>
      <c r="B113" s="1226"/>
      <c r="C113" s="512">
        <v>6</v>
      </c>
      <c r="D113" s="819">
        <f t="shared" si="69"/>
        <v>0</v>
      </c>
      <c r="E113" s="787">
        <f t="shared" si="70"/>
        <v>0</v>
      </c>
      <c r="F113" s="820">
        <f t="shared" si="71"/>
        <v>0</v>
      </c>
      <c r="G113" s="586">
        <v>0</v>
      </c>
      <c r="H113" s="791">
        <f t="shared" si="72"/>
        <v>0</v>
      </c>
      <c r="I113" s="587">
        <v>0</v>
      </c>
      <c r="J113" s="586">
        <v>0</v>
      </c>
      <c r="K113" s="791">
        <f t="shared" si="74"/>
        <v>0</v>
      </c>
      <c r="L113" s="532">
        <v>0</v>
      </c>
      <c r="M113" s="588">
        <v>0</v>
      </c>
      <c r="N113" s="791">
        <f t="shared" si="73"/>
        <v>0</v>
      </c>
      <c r="O113" s="589">
        <v>0</v>
      </c>
      <c r="P113" s="586">
        <v>0</v>
      </c>
      <c r="Q113" s="791">
        <f t="shared" si="75"/>
        <v>0</v>
      </c>
      <c r="R113" s="532">
        <v>0</v>
      </c>
      <c r="S113" s="586">
        <v>0</v>
      </c>
      <c r="T113" s="791">
        <f t="shared" si="76"/>
        <v>0</v>
      </c>
      <c r="U113" s="587">
        <v>0</v>
      </c>
      <c r="V113" s="586">
        <v>0</v>
      </c>
      <c r="W113" s="791">
        <f t="shared" si="77"/>
        <v>0</v>
      </c>
      <c r="X113" s="587">
        <v>0</v>
      </c>
      <c r="Y113" s="586">
        <v>0</v>
      </c>
      <c r="Z113" s="791">
        <f t="shared" si="78"/>
        <v>0</v>
      </c>
      <c r="AA113" s="587">
        <v>0</v>
      </c>
      <c r="AB113" s="586">
        <v>0</v>
      </c>
      <c r="AC113" s="791">
        <f t="shared" si="79"/>
        <v>0</v>
      </c>
      <c r="AD113" s="587">
        <v>0</v>
      </c>
      <c r="AE113" s="586">
        <v>0</v>
      </c>
      <c r="AF113" s="791">
        <f t="shared" ref="AF113:AF176" si="108">+AE113-AG113</f>
        <v>0</v>
      </c>
      <c r="AG113" s="587">
        <v>0</v>
      </c>
      <c r="AH113" s="586">
        <v>0</v>
      </c>
      <c r="AI113" s="791">
        <f t="shared" si="80"/>
        <v>0</v>
      </c>
      <c r="AJ113" s="587">
        <v>0</v>
      </c>
      <c r="AK113" s="586">
        <v>0</v>
      </c>
      <c r="AL113" s="791">
        <f t="shared" si="81"/>
        <v>0</v>
      </c>
      <c r="AM113" s="587">
        <v>0</v>
      </c>
      <c r="AN113" s="586">
        <v>0</v>
      </c>
      <c r="AO113" s="791">
        <f t="shared" si="82"/>
        <v>0</v>
      </c>
      <c r="AP113" s="587">
        <v>0</v>
      </c>
      <c r="AQ113" s="586">
        <v>0</v>
      </c>
      <c r="AR113" s="791">
        <f t="shared" si="83"/>
        <v>0</v>
      </c>
      <c r="AS113" s="587">
        <v>0</v>
      </c>
      <c r="AT113" s="586">
        <v>0</v>
      </c>
      <c r="AU113" s="791">
        <f t="shared" si="84"/>
        <v>0</v>
      </c>
      <c r="AV113" s="587">
        <v>0</v>
      </c>
      <c r="AW113" s="586">
        <v>0</v>
      </c>
      <c r="AX113" s="791">
        <f t="shared" si="85"/>
        <v>0</v>
      </c>
      <c r="AY113" s="587">
        <v>0</v>
      </c>
      <c r="AZ113" s="586">
        <v>0</v>
      </c>
      <c r="BA113" s="791">
        <f t="shared" si="86"/>
        <v>0</v>
      </c>
      <c r="BB113" s="587">
        <v>0</v>
      </c>
      <c r="BC113" s="586">
        <v>0</v>
      </c>
      <c r="BD113" s="791">
        <f t="shared" si="87"/>
        <v>0</v>
      </c>
      <c r="BE113" s="587">
        <v>0</v>
      </c>
      <c r="BF113" s="586">
        <v>0</v>
      </c>
      <c r="BG113" s="791">
        <f t="shared" si="88"/>
        <v>0</v>
      </c>
      <c r="BH113" s="587">
        <v>0</v>
      </c>
      <c r="BI113" s="586">
        <v>0</v>
      </c>
      <c r="BJ113" s="791">
        <f t="shared" si="89"/>
        <v>0</v>
      </c>
      <c r="BK113" s="587">
        <v>0</v>
      </c>
      <c r="BL113" s="586">
        <v>0</v>
      </c>
      <c r="BM113" s="791">
        <f t="shared" si="90"/>
        <v>0</v>
      </c>
      <c r="BN113" s="587">
        <v>0</v>
      </c>
      <c r="BO113" s="586">
        <v>0</v>
      </c>
      <c r="BP113" s="791">
        <f t="shared" si="91"/>
        <v>0</v>
      </c>
      <c r="BQ113" s="587">
        <v>0</v>
      </c>
      <c r="BR113" s="586">
        <v>0</v>
      </c>
      <c r="BS113" s="791">
        <f t="shared" si="92"/>
        <v>0</v>
      </c>
      <c r="BT113" s="590">
        <v>0</v>
      </c>
      <c r="BU113" s="586">
        <v>0</v>
      </c>
      <c r="BV113" s="791">
        <f t="shared" si="93"/>
        <v>0</v>
      </c>
      <c r="BW113" s="590">
        <v>0</v>
      </c>
      <c r="BX113" s="586">
        <v>0</v>
      </c>
      <c r="BY113" s="791">
        <f t="shared" si="94"/>
        <v>0</v>
      </c>
      <c r="BZ113" s="590">
        <v>0</v>
      </c>
      <c r="CA113" s="586">
        <v>0</v>
      </c>
      <c r="CB113" s="791">
        <f t="shared" si="95"/>
        <v>0</v>
      </c>
      <c r="CC113" s="590">
        <v>0</v>
      </c>
      <c r="CD113" s="586">
        <v>0</v>
      </c>
      <c r="CE113" s="791">
        <f t="shared" si="96"/>
        <v>0</v>
      </c>
      <c r="CF113" s="587">
        <v>0</v>
      </c>
      <c r="CG113" s="586">
        <v>0</v>
      </c>
      <c r="CH113" s="791">
        <f t="shared" si="97"/>
        <v>0</v>
      </c>
      <c r="CI113" s="590">
        <v>0</v>
      </c>
      <c r="CJ113" s="586">
        <v>0</v>
      </c>
      <c r="CK113" s="791">
        <f t="shared" si="98"/>
        <v>0</v>
      </c>
      <c r="CL113" s="590">
        <v>0</v>
      </c>
      <c r="CM113" s="586">
        <v>0</v>
      </c>
      <c r="CN113" s="791">
        <f t="shared" si="99"/>
        <v>0</v>
      </c>
      <c r="CO113" s="590">
        <v>0</v>
      </c>
      <c r="CP113" s="586">
        <v>0</v>
      </c>
      <c r="CQ113" s="791">
        <f t="shared" si="100"/>
        <v>0</v>
      </c>
      <c r="CR113" s="590">
        <v>0</v>
      </c>
      <c r="CS113" s="586">
        <v>0</v>
      </c>
      <c r="CT113" s="791">
        <f t="shared" si="101"/>
        <v>0</v>
      </c>
      <c r="CU113" s="590">
        <v>0</v>
      </c>
      <c r="CV113" s="586">
        <v>0</v>
      </c>
      <c r="CW113" s="791">
        <f t="shared" si="102"/>
        <v>0</v>
      </c>
      <c r="CX113" s="590">
        <v>0</v>
      </c>
      <c r="CY113" s="586">
        <v>0</v>
      </c>
      <c r="CZ113" s="791">
        <f t="shared" si="103"/>
        <v>0</v>
      </c>
      <c r="DA113" s="589">
        <v>0</v>
      </c>
      <c r="DB113" s="586">
        <v>0</v>
      </c>
      <c r="DC113" s="791">
        <f t="shared" si="104"/>
        <v>0</v>
      </c>
      <c r="DD113" s="589">
        <v>0</v>
      </c>
      <c r="DE113" s="586">
        <v>0</v>
      </c>
      <c r="DF113" s="791">
        <f t="shared" si="105"/>
        <v>0</v>
      </c>
      <c r="DG113" s="589">
        <v>0</v>
      </c>
      <c r="DH113" s="586">
        <v>0</v>
      </c>
      <c r="DI113" s="791">
        <f t="shared" si="106"/>
        <v>0</v>
      </c>
      <c r="DJ113" s="589">
        <v>0</v>
      </c>
      <c r="DK113" s="591">
        <v>0</v>
      </c>
      <c r="DL113" s="868" t="str">
        <f t="shared" si="107"/>
        <v>OK</v>
      </c>
      <c r="DM113" s="1225" t="s">
        <v>618</v>
      </c>
      <c r="DN113" s="1226"/>
      <c r="DO113" s="512">
        <v>6</v>
      </c>
      <c r="DP113" s="789">
        <f t="shared" si="65"/>
        <v>0</v>
      </c>
      <c r="DQ113" s="789">
        <f t="shared" si="65"/>
        <v>0</v>
      </c>
      <c r="DR113" s="789">
        <f t="shared" si="65"/>
        <v>0</v>
      </c>
    </row>
    <row r="114" spans="1:122" ht="20.25" customHeight="1" x14ac:dyDescent="0.25">
      <c r="A114" s="1225" t="s">
        <v>619</v>
      </c>
      <c r="B114" s="1226"/>
      <c r="C114" s="512">
        <v>7</v>
      </c>
      <c r="D114" s="819">
        <f t="shared" si="69"/>
        <v>0</v>
      </c>
      <c r="E114" s="787">
        <f t="shared" si="70"/>
        <v>0</v>
      </c>
      <c r="F114" s="820">
        <f t="shared" si="71"/>
        <v>0</v>
      </c>
      <c r="G114" s="586">
        <v>0</v>
      </c>
      <c r="H114" s="791">
        <f t="shared" si="72"/>
        <v>0</v>
      </c>
      <c r="I114" s="587">
        <v>0</v>
      </c>
      <c r="J114" s="586">
        <v>0</v>
      </c>
      <c r="K114" s="791">
        <f t="shared" si="74"/>
        <v>0</v>
      </c>
      <c r="L114" s="532">
        <v>0</v>
      </c>
      <c r="M114" s="588">
        <v>0</v>
      </c>
      <c r="N114" s="791">
        <f t="shared" si="73"/>
        <v>0</v>
      </c>
      <c r="O114" s="589">
        <v>0</v>
      </c>
      <c r="P114" s="586">
        <v>0</v>
      </c>
      <c r="Q114" s="791">
        <f t="shared" si="75"/>
        <v>0</v>
      </c>
      <c r="R114" s="532">
        <v>0</v>
      </c>
      <c r="S114" s="586">
        <v>0</v>
      </c>
      <c r="T114" s="791">
        <f t="shared" si="76"/>
        <v>0</v>
      </c>
      <c r="U114" s="587">
        <v>0</v>
      </c>
      <c r="V114" s="586">
        <v>0</v>
      </c>
      <c r="W114" s="791">
        <f t="shared" si="77"/>
        <v>0</v>
      </c>
      <c r="X114" s="587">
        <v>0</v>
      </c>
      <c r="Y114" s="586">
        <v>0</v>
      </c>
      <c r="Z114" s="791">
        <f t="shared" si="78"/>
        <v>0</v>
      </c>
      <c r="AA114" s="587">
        <v>0</v>
      </c>
      <c r="AB114" s="586">
        <v>0</v>
      </c>
      <c r="AC114" s="791">
        <f t="shared" si="79"/>
        <v>0</v>
      </c>
      <c r="AD114" s="587">
        <v>0</v>
      </c>
      <c r="AE114" s="586">
        <v>0</v>
      </c>
      <c r="AF114" s="791">
        <f t="shared" si="108"/>
        <v>0</v>
      </c>
      <c r="AG114" s="587">
        <v>0</v>
      </c>
      <c r="AH114" s="586">
        <v>0</v>
      </c>
      <c r="AI114" s="791">
        <f t="shared" si="80"/>
        <v>0</v>
      </c>
      <c r="AJ114" s="587">
        <v>0</v>
      </c>
      <c r="AK114" s="586">
        <v>0</v>
      </c>
      <c r="AL114" s="791">
        <f t="shared" si="81"/>
        <v>0</v>
      </c>
      <c r="AM114" s="587">
        <v>0</v>
      </c>
      <c r="AN114" s="586">
        <v>0</v>
      </c>
      <c r="AO114" s="791">
        <f t="shared" si="82"/>
        <v>0</v>
      </c>
      <c r="AP114" s="587">
        <v>0</v>
      </c>
      <c r="AQ114" s="586">
        <v>0</v>
      </c>
      <c r="AR114" s="791">
        <f t="shared" si="83"/>
        <v>0</v>
      </c>
      <c r="AS114" s="587">
        <v>0</v>
      </c>
      <c r="AT114" s="586">
        <v>0</v>
      </c>
      <c r="AU114" s="791">
        <f t="shared" si="84"/>
        <v>0</v>
      </c>
      <c r="AV114" s="587">
        <v>0</v>
      </c>
      <c r="AW114" s="586">
        <v>0</v>
      </c>
      <c r="AX114" s="791">
        <f t="shared" si="85"/>
        <v>0</v>
      </c>
      <c r="AY114" s="587">
        <v>0</v>
      </c>
      <c r="AZ114" s="586">
        <v>0</v>
      </c>
      <c r="BA114" s="791">
        <f t="shared" si="86"/>
        <v>0</v>
      </c>
      <c r="BB114" s="587">
        <v>0</v>
      </c>
      <c r="BC114" s="586">
        <v>0</v>
      </c>
      <c r="BD114" s="791">
        <f t="shared" si="87"/>
        <v>0</v>
      </c>
      <c r="BE114" s="587">
        <v>0</v>
      </c>
      <c r="BF114" s="586">
        <v>0</v>
      </c>
      <c r="BG114" s="791">
        <f t="shared" si="88"/>
        <v>0</v>
      </c>
      <c r="BH114" s="587">
        <v>0</v>
      </c>
      <c r="BI114" s="586">
        <v>0</v>
      </c>
      <c r="BJ114" s="791">
        <f t="shared" si="89"/>
        <v>0</v>
      </c>
      <c r="BK114" s="587">
        <v>0</v>
      </c>
      <c r="BL114" s="586">
        <v>0</v>
      </c>
      <c r="BM114" s="791">
        <f t="shared" si="90"/>
        <v>0</v>
      </c>
      <c r="BN114" s="587">
        <v>0</v>
      </c>
      <c r="BO114" s="586">
        <v>0</v>
      </c>
      <c r="BP114" s="791">
        <f t="shared" si="91"/>
        <v>0</v>
      </c>
      <c r="BQ114" s="587">
        <v>0</v>
      </c>
      <c r="BR114" s="586">
        <v>0</v>
      </c>
      <c r="BS114" s="791">
        <f t="shared" si="92"/>
        <v>0</v>
      </c>
      <c r="BT114" s="590">
        <v>0</v>
      </c>
      <c r="BU114" s="586">
        <v>0</v>
      </c>
      <c r="BV114" s="791">
        <f t="shared" si="93"/>
        <v>0</v>
      </c>
      <c r="BW114" s="590">
        <v>0</v>
      </c>
      <c r="BX114" s="586">
        <v>0</v>
      </c>
      <c r="BY114" s="791">
        <f t="shared" si="94"/>
        <v>0</v>
      </c>
      <c r="BZ114" s="590">
        <v>0</v>
      </c>
      <c r="CA114" s="586">
        <v>0</v>
      </c>
      <c r="CB114" s="791">
        <f t="shared" si="95"/>
        <v>0</v>
      </c>
      <c r="CC114" s="590">
        <v>0</v>
      </c>
      <c r="CD114" s="586">
        <v>0</v>
      </c>
      <c r="CE114" s="791">
        <f t="shared" si="96"/>
        <v>0</v>
      </c>
      <c r="CF114" s="587">
        <v>0</v>
      </c>
      <c r="CG114" s="586">
        <v>0</v>
      </c>
      <c r="CH114" s="791">
        <f t="shared" si="97"/>
        <v>0</v>
      </c>
      <c r="CI114" s="590">
        <v>0</v>
      </c>
      <c r="CJ114" s="586">
        <v>0</v>
      </c>
      <c r="CK114" s="791">
        <f t="shared" si="98"/>
        <v>0</v>
      </c>
      <c r="CL114" s="590">
        <v>0</v>
      </c>
      <c r="CM114" s="586">
        <v>0</v>
      </c>
      <c r="CN114" s="791">
        <f t="shared" si="99"/>
        <v>0</v>
      </c>
      <c r="CO114" s="590">
        <v>0</v>
      </c>
      <c r="CP114" s="586">
        <v>0</v>
      </c>
      <c r="CQ114" s="791">
        <f t="shared" si="100"/>
        <v>0</v>
      </c>
      <c r="CR114" s="590">
        <v>0</v>
      </c>
      <c r="CS114" s="586">
        <v>0</v>
      </c>
      <c r="CT114" s="791">
        <f t="shared" si="101"/>
        <v>0</v>
      </c>
      <c r="CU114" s="590">
        <v>0</v>
      </c>
      <c r="CV114" s="586">
        <v>0</v>
      </c>
      <c r="CW114" s="791">
        <f t="shared" si="102"/>
        <v>0</v>
      </c>
      <c r="CX114" s="590">
        <v>0</v>
      </c>
      <c r="CY114" s="586">
        <v>0</v>
      </c>
      <c r="CZ114" s="791">
        <f t="shared" si="103"/>
        <v>0</v>
      </c>
      <c r="DA114" s="589">
        <v>0</v>
      </c>
      <c r="DB114" s="586">
        <v>0</v>
      </c>
      <c r="DC114" s="791">
        <f t="shared" si="104"/>
        <v>0</v>
      </c>
      <c r="DD114" s="589">
        <v>0</v>
      </c>
      <c r="DE114" s="586">
        <v>0</v>
      </c>
      <c r="DF114" s="791">
        <f t="shared" si="105"/>
        <v>0</v>
      </c>
      <c r="DG114" s="589">
        <v>0</v>
      </c>
      <c r="DH114" s="586">
        <v>0</v>
      </c>
      <c r="DI114" s="791">
        <f t="shared" si="106"/>
        <v>0</v>
      </c>
      <c r="DJ114" s="589">
        <v>0</v>
      </c>
      <c r="DK114" s="591">
        <v>0</v>
      </c>
      <c r="DL114" s="868" t="str">
        <f t="shared" si="107"/>
        <v>OK</v>
      </c>
      <c r="DM114" s="1225" t="s">
        <v>619</v>
      </c>
      <c r="DN114" s="1226"/>
      <c r="DO114" s="512">
        <v>7</v>
      </c>
      <c r="DP114" s="789">
        <f t="shared" si="65"/>
        <v>0</v>
      </c>
      <c r="DQ114" s="789">
        <f t="shared" si="65"/>
        <v>0</v>
      </c>
      <c r="DR114" s="789">
        <f t="shared" si="65"/>
        <v>0</v>
      </c>
    </row>
    <row r="115" spans="1:122" ht="20.25" customHeight="1" x14ac:dyDescent="0.25">
      <c r="A115" s="1232" t="s">
        <v>759</v>
      </c>
      <c r="B115" s="1233"/>
      <c r="C115" s="512">
        <v>8</v>
      </c>
      <c r="D115" s="819">
        <f t="shared" si="69"/>
        <v>0</v>
      </c>
      <c r="E115" s="787">
        <f t="shared" si="70"/>
        <v>0</v>
      </c>
      <c r="F115" s="820">
        <f t="shared" si="71"/>
        <v>0</v>
      </c>
      <c r="G115" s="586">
        <v>0</v>
      </c>
      <c r="H115" s="791">
        <f t="shared" si="72"/>
        <v>0</v>
      </c>
      <c r="I115" s="587">
        <v>0</v>
      </c>
      <c r="J115" s="819">
        <f>D115-G115</f>
        <v>0</v>
      </c>
      <c r="K115" s="791">
        <f t="shared" si="74"/>
        <v>0</v>
      </c>
      <c r="L115" s="820">
        <f>F115-I115</f>
        <v>0</v>
      </c>
      <c r="M115" s="588">
        <v>0</v>
      </c>
      <c r="N115" s="791">
        <f t="shared" si="73"/>
        <v>0</v>
      </c>
      <c r="O115" s="589">
        <v>0</v>
      </c>
      <c r="P115" s="586">
        <v>0</v>
      </c>
      <c r="Q115" s="791">
        <f t="shared" si="75"/>
        <v>0</v>
      </c>
      <c r="R115" s="532">
        <v>0</v>
      </c>
      <c r="S115" s="586">
        <v>0</v>
      </c>
      <c r="T115" s="791">
        <f t="shared" si="76"/>
        <v>0</v>
      </c>
      <c r="U115" s="587">
        <v>0</v>
      </c>
      <c r="V115" s="586">
        <v>0</v>
      </c>
      <c r="W115" s="791">
        <f t="shared" si="77"/>
        <v>0</v>
      </c>
      <c r="X115" s="587">
        <v>0</v>
      </c>
      <c r="Y115" s="586">
        <v>0</v>
      </c>
      <c r="Z115" s="791">
        <f t="shared" si="78"/>
        <v>0</v>
      </c>
      <c r="AA115" s="587">
        <v>0</v>
      </c>
      <c r="AB115" s="586">
        <v>0</v>
      </c>
      <c r="AC115" s="791">
        <f t="shared" si="79"/>
        <v>0</v>
      </c>
      <c r="AD115" s="587">
        <v>0</v>
      </c>
      <c r="AE115" s="586">
        <v>0</v>
      </c>
      <c r="AF115" s="791">
        <f t="shared" si="108"/>
        <v>0</v>
      </c>
      <c r="AG115" s="587">
        <v>0</v>
      </c>
      <c r="AH115" s="586">
        <v>0</v>
      </c>
      <c r="AI115" s="791">
        <f t="shared" si="80"/>
        <v>0</v>
      </c>
      <c r="AJ115" s="587">
        <v>0</v>
      </c>
      <c r="AK115" s="586">
        <v>0</v>
      </c>
      <c r="AL115" s="791">
        <f t="shared" si="81"/>
        <v>0</v>
      </c>
      <c r="AM115" s="587">
        <v>0</v>
      </c>
      <c r="AN115" s="586">
        <v>0</v>
      </c>
      <c r="AO115" s="791">
        <f t="shared" si="82"/>
        <v>0</v>
      </c>
      <c r="AP115" s="587">
        <v>0</v>
      </c>
      <c r="AQ115" s="586">
        <v>0</v>
      </c>
      <c r="AR115" s="791">
        <f t="shared" si="83"/>
        <v>0</v>
      </c>
      <c r="AS115" s="587">
        <v>0</v>
      </c>
      <c r="AT115" s="586">
        <v>0</v>
      </c>
      <c r="AU115" s="791">
        <f t="shared" si="84"/>
        <v>0</v>
      </c>
      <c r="AV115" s="587">
        <v>0</v>
      </c>
      <c r="AW115" s="586">
        <v>0</v>
      </c>
      <c r="AX115" s="791">
        <f t="shared" si="85"/>
        <v>0</v>
      </c>
      <c r="AY115" s="587">
        <v>0</v>
      </c>
      <c r="AZ115" s="586">
        <v>0</v>
      </c>
      <c r="BA115" s="791">
        <f t="shared" si="86"/>
        <v>0</v>
      </c>
      <c r="BB115" s="587">
        <v>0</v>
      </c>
      <c r="BC115" s="586">
        <v>0</v>
      </c>
      <c r="BD115" s="791">
        <f t="shared" si="87"/>
        <v>0</v>
      </c>
      <c r="BE115" s="587">
        <v>0</v>
      </c>
      <c r="BF115" s="586">
        <v>0</v>
      </c>
      <c r="BG115" s="791">
        <f t="shared" si="88"/>
        <v>0</v>
      </c>
      <c r="BH115" s="587">
        <v>0</v>
      </c>
      <c r="BI115" s="586">
        <v>0</v>
      </c>
      <c r="BJ115" s="791">
        <f t="shared" si="89"/>
        <v>0</v>
      </c>
      <c r="BK115" s="587">
        <v>0</v>
      </c>
      <c r="BL115" s="586">
        <v>0</v>
      </c>
      <c r="BM115" s="791">
        <f t="shared" si="90"/>
        <v>0</v>
      </c>
      <c r="BN115" s="587">
        <v>0</v>
      </c>
      <c r="BO115" s="586">
        <v>0</v>
      </c>
      <c r="BP115" s="791">
        <f t="shared" si="91"/>
        <v>0</v>
      </c>
      <c r="BQ115" s="587">
        <v>0</v>
      </c>
      <c r="BR115" s="586">
        <v>0</v>
      </c>
      <c r="BS115" s="791">
        <f t="shared" si="92"/>
        <v>0</v>
      </c>
      <c r="BT115" s="590">
        <v>0</v>
      </c>
      <c r="BU115" s="586">
        <v>0</v>
      </c>
      <c r="BV115" s="791">
        <f t="shared" si="93"/>
        <v>0</v>
      </c>
      <c r="BW115" s="590">
        <v>0</v>
      </c>
      <c r="BX115" s="586">
        <v>0</v>
      </c>
      <c r="BY115" s="791">
        <f t="shared" si="94"/>
        <v>0</v>
      </c>
      <c r="BZ115" s="590">
        <v>0</v>
      </c>
      <c r="CA115" s="586">
        <v>0</v>
      </c>
      <c r="CB115" s="791">
        <f t="shared" si="95"/>
        <v>0</v>
      </c>
      <c r="CC115" s="590">
        <v>0</v>
      </c>
      <c r="CD115" s="586">
        <v>0</v>
      </c>
      <c r="CE115" s="791">
        <f t="shared" si="96"/>
        <v>0</v>
      </c>
      <c r="CF115" s="587">
        <v>0</v>
      </c>
      <c r="CG115" s="586">
        <v>0</v>
      </c>
      <c r="CH115" s="791">
        <f t="shared" si="97"/>
        <v>0</v>
      </c>
      <c r="CI115" s="590">
        <v>0</v>
      </c>
      <c r="CJ115" s="586">
        <v>0</v>
      </c>
      <c r="CK115" s="791">
        <f t="shared" si="98"/>
        <v>0</v>
      </c>
      <c r="CL115" s="590">
        <v>0</v>
      </c>
      <c r="CM115" s="586">
        <v>0</v>
      </c>
      <c r="CN115" s="791">
        <f t="shared" si="99"/>
        <v>0</v>
      </c>
      <c r="CO115" s="590">
        <v>0</v>
      </c>
      <c r="CP115" s="586">
        <v>0</v>
      </c>
      <c r="CQ115" s="791">
        <f t="shared" si="100"/>
        <v>0</v>
      </c>
      <c r="CR115" s="590">
        <v>0</v>
      </c>
      <c r="CS115" s="586">
        <v>0</v>
      </c>
      <c r="CT115" s="791">
        <f t="shared" si="101"/>
        <v>0</v>
      </c>
      <c r="CU115" s="590">
        <v>0</v>
      </c>
      <c r="CV115" s="586">
        <v>0</v>
      </c>
      <c r="CW115" s="791">
        <f t="shared" si="102"/>
        <v>0</v>
      </c>
      <c r="CX115" s="590">
        <v>0</v>
      </c>
      <c r="CY115" s="586">
        <v>0</v>
      </c>
      <c r="CZ115" s="791">
        <f t="shared" si="103"/>
        <v>0</v>
      </c>
      <c r="DA115" s="589">
        <v>0</v>
      </c>
      <c r="DB115" s="586">
        <v>0</v>
      </c>
      <c r="DC115" s="791">
        <f t="shared" si="104"/>
        <v>0</v>
      </c>
      <c r="DD115" s="589">
        <v>0</v>
      </c>
      <c r="DE115" s="586">
        <v>0</v>
      </c>
      <c r="DF115" s="791">
        <f t="shared" si="105"/>
        <v>0</v>
      </c>
      <c r="DG115" s="589">
        <v>0</v>
      </c>
      <c r="DH115" s="586">
        <v>0</v>
      </c>
      <c r="DI115" s="791">
        <f t="shared" si="106"/>
        <v>0</v>
      </c>
      <c r="DJ115" s="589">
        <v>0</v>
      </c>
      <c r="DK115" s="591">
        <v>0</v>
      </c>
      <c r="DL115" s="868" t="str">
        <f t="shared" si="107"/>
        <v>OK</v>
      </c>
      <c r="DM115" s="1232" t="s">
        <v>759</v>
      </c>
      <c r="DN115" s="1233"/>
      <c r="DO115" s="512">
        <v>8</v>
      </c>
      <c r="DP115" s="789">
        <f t="shared" si="65"/>
        <v>0</v>
      </c>
      <c r="DQ115" s="789">
        <f t="shared" si="65"/>
        <v>0</v>
      </c>
      <c r="DR115" s="789">
        <f t="shared" si="65"/>
        <v>0</v>
      </c>
    </row>
    <row r="116" spans="1:122" ht="20.25" customHeight="1" x14ac:dyDescent="0.25">
      <c r="A116" s="1225" t="s">
        <v>760</v>
      </c>
      <c r="B116" s="1226"/>
      <c r="C116" s="512">
        <v>9</v>
      </c>
      <c r="D116" s="819">
        <f t="shared" si="69"/>
        <v>0</v>
      </c>
      <c r="E116" s="787">
        <f t="shared" si="70"/>
        <v>0</v>
      </c>
      <c r="F116" s="820">
        <f t="shared" si="71"/>
        <v>0</v>
      </c>
      <c r="G116" s="586">
        <v>0</v>
      </c>
      <c r="H116" s="791">
        <f t="shared" si="72"/>
        <v>0</v>
      </c>
      <c r="I116" s="587">
        <v>0</v>
      </c>
      <c r="J116" s="577">
        <v>0</v>
      </c>
      <c r="K116" s="791">
        <f t="shared" si="74"/>
        <v>0</v>
      </c>
      <c r="L116" s="522">
        <v>0</v>
      </c>
      <c r="M116" s="588">
        <v>0</v>
      </c>
      <c r="N116" s="791">
        <f t="shared" si="73"/>
        <v>0</v>
      </c>
      <c r="O116" s="589">
        <v>0</v>
      </c>
      <c r="P116" s="586">
        <v>0</v>
      </c>
      <c r="Q116" s="791">
        <f t="shared" si="75"/>
        <v>0</v>
      </c>
      <c r="R116" s="532">
        <v>0</v>
      </c>
      <c r="S116" s="586">
        <v>0</v>
      </c>
      <c r="T116" s="791">
        <f t="shared" si="76"/>
        <v>0</v>
      </c>
      <c r="U116" s="587">
        <v>0</v>
      </c>
      <c r="V116" s="586">
        <v>0</v>
      </c>
      <c r="W116" s="791">
        <f t="shared" si="77"/>
        <v>0</v>
      </c>
      <c r="X116" s="587">
        <v>0</v>
      </c>
      <c r="Y116" s="586">
        <v>0</v>
      </c>
      <c r="Z116" s="791">
        <f t="shared" si="78"/>
        <v>0</v>
      </c>
      <c r="AA116" s="587">
        <v>0</v>
      </c>
      <c r="AB116" s="586">
        <v>0</v>
      </c>
      <c r="AC116" s="791">
        <f t="shared" si="79"/>
        <v>0</v>
      </c>
      <c r="AD116" s="587">
        <v>0</v>
      </c>
      <c r="AE116" s="586">
        <v>0</v>
      </c>
      <c r="AF116" s="791">
        <f t="shared" si="108"/>
        <v>0</v>
      </c>
      <c r="AG116" s="587">
        <v>0</v>
      </c>
      <c r="AH116" s="586">
        <v>0</v>
      </c>
      <c r="AI116" s="791">
        <f t="shared" si="80"/>
        <v>0</v>
      </c>
      <c r="AJ116" s="587">
        <v>0</v>
      </c>
      <c r="AK116" s="586">
        <v>0</v>
      </c>
      <c r="AL116" s="791">
        <f t="shared" si="81"/>
        <v>0</v>
      </c>
      <c r="AM116" s="587">
        <v>0</v>
      </c>
      <c r="AN116" s="586">
        <v>0</v>
      </c>
      <c r="AO116" s="791">
        <f t="shared" si="82"/>
        <v>0</v>
      </c>
      <c r="AP116" s="587">
        <v>0</v>
      </c>
      <c r="AQ116" s="586">
        <v>0</v>
      </c>
      <c r="AR116" s="791">
        <f t="shared" si="83"/>
        <v>0</v>
      </c>
      <c r="AS116" s="587">
        <v>0</v>
      </c>
      <c r="AT116" s="586">
        <v>0</v>
      </c>
      <c r="AU116" s="791">
        <f t="shared" si="84"/>
        <v>0</v>
      </c>
      <c r="AV116" s="587">
        <v>0</v>
      </c>
      <c r="AW116" s="586">
        <v>0</v>
      </c>
      <c r="AX116" s="791">
        <f t="shared" si="85"/>
        <v>0</v>
      </c>
      <c r="AY116" s="587">
        <v>0</v>
      </c>
      <c r="AZ116" s="586">
        <v>0</v>
      </c>
      <c r="BA116" s="791">
        <f t="shared" si="86"/>
        <v>0</v>
      </c>
      <c r="BB116" s="587">
        <v>0</v>
      </c>
      <c r="BC116" s="586">
        <v>0</v>
      </c>
      <c r="BD116" s="791">
        <f t="shared" si="87"/>
        <v>0</v>
      </c>
      <c r="BE116" s="587">
        <v>0</v>
      </c>
      <c r="BF116" s="586">
        <v>0</v>
      </c>
      <c r="BG116" s="791">
        <f t="shared" si="88"/>
        <v>0</v>
      </c>
      <c r="BH116" s="587">
        <v>0</v>
      </c>
      <c r="BI116" s="586">
        <v>0</v>
      </c>
      <c r="BJ116" s="791">
        <f t="shared" si="89"/>
        <v>0</v>
      </c>
      <c r="BK116" s="587">
        <v>0</v>
      </c>
      <c r="BL116" s="586">
        <v>0</v>
      </c>
      <c r="BM116" s="791">
        <f t="shared" si="90"/>
        <v>0</v>
      </c>
      <c r="BN116" s="587">
        <v>0</v>
      </c>
      <c r="BO116" s="586">
        <v>0</v>
      </c>
      <c r="BP116" s="791">
        <f t="shared" si="91"/>
        <v>0</v>
      </c>
      <c r="BQ116" s="587">
        <v>0</v>
      </c>
      <c r="BR116" s="586">
        <v>0</v>
      </c>
      <c r="BS116" s="791">
        <f t="shared" si="92"/>
        <v>0</v>
      </c>
      <c r="BT116" s="590">
        <v>0</v>
      </c>
      <c r="BU116" s="586">
        <v>0</v>
      </c>
      <c r="BV116" s="791">
        <f t="shared" si="93"/>
        <v>0</v>
      </c>
      <c r="BW116" s="590">
        <v>0</v>
      </c>
      <c r="BX116" s="586">
        <v>0</v>
      </c>
      <c r="BY116" s="791">
        <f t="shared" si="94"/>
        <v>0</v>
      </c>
      <c r="BZ116" s="590">
        <v>0</v>
      </c>
      <c r="CA116" s="586">
        <v>0</v>
      </c>
      <c r="CB116" s="791">
        <f t="shared" si="95"/>
        <v>0</v>
      </c>
      <c r="CC116" s="590">
        <v>0</v>
      </c>
      <c r="CD116" s="586">
        <v>0</v>
      </c>
      <c r="CE116" s="791">
        <f t="shared" si="96"/>
        <v>0</v>
      </c>
      <c r="CF116" s="587">
        <v>0</v>
      </c>
      <c r="CG116" s="586">
        <v>0</v>
      </c>
      <c r="CH116" s="791">
        <f t="shared" si="97"/>
        <v>0</v>
      </c>
      <c r="CI116" s="590">
        <v>0</v>
      </c>
      <c r="CJ116" s="586">
        <v>0</v>
      </c>
      <c r="CK116" s="791">
        <f t="shared" si="98"/>
        <v>0</v>
      </c>
      <c r="CL116" s="590">
        <v>0</v>
      </c>
      <c r="CM116" s="586">
        <v>0</v>
      </c>
      <c r="CN116" s="791">
        <f t="shared" si="99"/>
        <v>0</v>
      </c>
      <c r="CO116" s="590">
        <v>0</v>
      </c>
      <c r="CP116" s="586">
        <v>0</v>
      </c>
      <c r="CQ116" s="791">
        <f t="shared" si="100"/>
        <v>0</v>
      </c>
      <c r="CR116" s="590">
        <v>0</v>
      </c>
      <c r="CS116" s="586">
        <v>0</v>
      </c>
      <c r="CT116" s="791">
        <f t="shared" si="101"/>
        <v>0</v>
      </c>
      <c r="CU116" s="590">
        <v>0</v>
      </c>
      <c r="CV116" s="586">
        <v>0</v>
      </c>
      <c r="CW116" s="791">
        <f t="shared" si="102"/>
        <v>0</v>
      </c>
      <c r="CX116" s="590">
        <v>0</v>
      </c>
      <c r="CY116" s="586">
        <v>0</v>
      </c>
      <c r="CZ116" s="791">
        <f t="shared" si="103"/>
        <v>0</v>
      </c>
      <c r="DA116" s="589">
        <v>0</v>
      </c>
      <c r="DB116" s="586">
        <v>0</v>
      </c>
      <c r="DC116" s="791">
        <f t="shared" si="104"/>
        <v>0</v>
      </c>
      <c r="DD116" s="589">
        <v>0</v>
      </c>
      <c r="DE116" s="586">
        <v>0</v>
      </c>
      <c r="DF116" s="791">
        <f t="shared" si="105"/>
        <v>0</v>
      </c>
      <c r="DG116" s="589">
        <v>0</v>
      </c>
      <c r="DH116" s="586">
        <v>0</v>
      </c>
      <c r="DI116" s="791">
        <f t="shared" si="106"/>
        <v>0</v>
      </c>
      <c r="DJ116" s="589">
        <v>0</v>
      </c>
      <c r="DK116" s="591">
        <v>0</v>
      </c>
      <c r="DL116" s="868" t="str">
        <f t="shared" si="107"/>
        <v>OK</v>
      </c>
      <c r="DM116" s="1225" t="s">
        <v>760</v>
      </c>
      <c r="DN116" s="1226"/>
      <c r="DO116" s="512">
        <v>9</v>
      </c>
      <c r="DP116" s="789">
        <f t="shared" si="65"/>
        <v>0</v>
      </c>
      <c r="DQ116" s="789">
        <f t="shared" si="65"/>
        <v>0</v>
      </c>
      <c r="DR116" s="789">
        <f t="shared" si="65"/>
        <v>0</v>
      </c>
    </row>
    <row r="117" spans="1:122" ht="20.25" customHeight="1" x14ac:dyDescent="0.25">
      <c r="A117" s="1225" t="s">
        <v>761</v>
      </c>
      <c r="B117" s="1226"/>
      <c r="C117" s="512">
        <v>10</v>
      </c>
      <c r="D117" s="819">
        <f t="shared" si="69"/>
        <v>0</v>
      </c>
      <c r="E117" s="787">
        <f t="shared" si="70"/>
        <v>0</v>
      </c>
      <c r="F117" s="820">
        <f t="shared" si="71"/>
        <v>0</v>
      </c>
      <c r="G117" s="586">
        <v>0</v>
      </c>
      <c r="H117" s="791">
        <f t="shared" si="72"/>
        <v>0</v>
      </c>
      <c r="I117" s="587">
        <v>0</v>
      </c>
      <c r="J117" s="586">
        <v>0</v>
      </c>
      <c r="K117" s="791">
        <f t="shared" si="74"/>
        <v>0</v>
      </c>
      <c r="L117" s="532">
        <v>0</v>
      </c>
      <c r="M117" s="588">
        <v>0</v>
      </c>
      <c r="N117" s="791">
        <f t="shared" si="73"/>
        <v>0</v>
      </c>
      <c r="O117" s="589">
        <v>0</v>
      </c>
      <c r="P117" s="586">
        <v>0</v>
      </c>
      <c r="Q117" s="791">
        <f t="shared" si="75"/>
        <v>0</v>
      </c>
      <c r="R117" s="532">
        <v>0</v>
      </c>
      <c r="S117" s="586">
        <v>0</v>
      </c>
      <c r="T117" s="791">
        <f t="shared" si="76"/>
        <v>0</v>
      </c>
      <c r="U117" s="587">
        <v>0</v>
      </c>
      <c r="V117" s="586">
        <v>0</v>
      </c>
      <c r="W117" s="791">
        <f t="shared" si="77"/>
        <v>0</v>
      </c>
      <c r="X117" s="587">
        <v>0</v>
      </c>
      <c r="Y117" s="586">
        <v>0</v>
      </c>
      <c r="Z117" s="791">
        <f t="shared" si="78"/>
        <v>0</v>
      </c>
      <c r="AA117" s="587">
        <v>0</v>
      </c>
      <c r="AB117" s="586">
        <v>0</v>
      </c>
      <c r="AC117" s="791">
        <f t="shared" si="79"/>
        <v>0</v>
      </c>
      <c r="AD117" s="587">
        <v>0</v>
      </c>
      <c r="AE117" s="586">
        <v>0</v>
      </c>
      <c r="AF117" s="791">
        <f t="shared" si="108"/>
        <v>0</v>
      </c>
      <c r="AG117" s="587">
        <v>0</v>
      </c>
      <c r="AH117" s="586">
        <v>0</v>
      </c>
      <c r="AI117" s="791">
        <f t="shared" si="80"/>
        <v>0</v>
      </c>
      <c r="AJ117" s="587">
        <v>0</v>
      </c>
      <c r="AK117" s="586">
        <v>0</v>
      </c>
      <c r="AL117" s="791">
        <f t="shared" si="81"/>
        <v>0</v>
      </c>
      <c r="AM117" s="587">
        <v>0</v>
      </c>
      <c r="AN117" s="586">
        <v>0</v>
      </c>
      <c r="AO117" s="791">
        <f t="shared" si="82"/>
        <v>0</v>
      </c>
      <c r="AP117" s="587">
        <v>0</v>
      </c>
      <c r="AQ117" s="586">
        <v>0</v>
      </c>
      <c r="AR117" s="791">
        <f t="shared" si="83"/>
        <v>0</v>
      </c>
      <c r="AS117" s="587">
        <v>0</v>
      </c>
      <c r="AT117" s="586">
        <v>0</v>
      </c>
      <c r="AU117" s="791">
        <f t="shared" si="84"/>
        <v>0</v>
      </c>
      <c r="AV117" s="587">
        <v>0</v>
      </c>
      <c r="AW117" s="586">
        <v>0</v>
      </c>
      <c r="AX117" s="791">
        <f t="shared" si="85"/>
        <v>0</v>
      </c>
      <c r="AY117" s="587">
        <v>0</v>
      </c>
      <c r="AZ117" s="586">
        <v>0</v>
      </c>
      <c r="BA117" s="791">
        <f t="shared" si="86"/>
        <v>0</v>
      </c>
      <c r="BB117" s="587">
        <v>0</v>
      </c>
      <c r="BC117" s="586">
        <v>0</v>
      </c>
      <c r="BD117" s="791">
        <f t="shared" si="87"/>
        <v>0</v>
      </c>
      <c r="BE117" s="587">
        <v>0</v>
      </c>
      <c r="BF117" s="586">
        <v>0</v>
      </c>
      <c r="BG117" s="791">
        <f t="shared" si="88"/>
        <v>0</v>
      </c>
      <c r="BH117" s="587">
        <v>0</v>
      </c>
      <c r="BI117" s="586">
        <v>0</v>
      </c>
      <c r="BJ117" s="791">
        <f t="shared" si="89"/>
        <v>0</v>
      </c>
      <c r="BK117" s="587">
        <v>0</v>
      </c>
      <c r="BL117" s="586">
        <v>0</v>
      </c>
      <c r="BM117" s="791">
        <f t="shared" si="90"/>
        <v>0</v>
      </c>
      <c r="BN117" s="587">
        <v>0</v>
      </c>
      <c r="BO117" s="586">
        <v>0</v>
      </c>
      <c r="BP117" s="791">
        <f t="shared" si="91"/>
        <v>0</v>
      </c>
      <c r="BQ117" s="587">
        <v>0</v>
      </c>
      <c r="BR117" s="586">
        <v>0</v>
      </c>
      <c r="BS117" s="791">
        <f t="shared" si="92"/>
        <v>0</v>
      </c>
      <c r="BT117" s="590">
        <v>0</v>
      </c>
      <c r="BU117" s="586">
        <v>0</v>
      </c>
      <c r="BV117" s="791">
        <f t="shared" si="93"/>
        <v>0</v>
      </c>
      <c r="BW117" s="590">
        <v>0</v>
      </c>
      <c r="BX117" s="586">
        <v>0</v>
      </c>
      <c r="BY117" s="791">
        <f t="shared" si="94"/>
        <v>0</v>
      </c>
      <c r="BZ117" s="590">
        <v>0</v>
      </c>
      <c r="CA117" s="586">
        <v>0</v>
      </c>
      <c r="CB117" s="791">
        <f t="shared" si="95"/>
        <v>0</v>
      </c>
      <c r="CC117" s="590">
        <v>0</v>
      </c>
      <c r="CD117" s="586">
        <v>0</v>
      </c>
      <c r="CE117" s="791">
        <f t="shared" si="96"/>
        <v>0</v>
      </c>
      <c r="CF117" s="587">
        <v>0</v>
      </c>
      <c r="CG117" s="586">
        <v>0</v>
      </c>
      <c r="CH117" s="791">
        <f t="shared" si="97"/>
        <v>0</v>
      </c>
      <c r="CI117" s="590">
        <v>0</v>
      </c>
      <c r="CJ117" s="586">
        <v>0</v>
      </c>
      <c r="CK117" s="791">
        <f t="shared" si="98"/>
        <v>0</v>
      </c>
      <c r="CL117" s="590">
        <v>0</v>
      </c>
      <c r="CM117" s="586">
        <v>0</v>
      </c>
      <c r="CN117" s="791">
        <f t="shared" si="99"/>
        <v>0</v>
      </c>
      <c r="CO117" s="590">
        <v>0</v>
      </c>
      <c r="CP117" s="586">
        <v>0</v>
      </c>
      <c r="CQ117" s="791">
        <f t="shared" si="100"/>
        <v>0</v>
      </c>
      <c r="CR117" s="590">
        <v>0</v>
      </c>
      <c r="CS117" s="586">
        <v>0</v>
      </c>
      <c r="CT117" s="791">
        <f t="shared" si="101"/>
        <v>0</v>
      </c>
      <c r="CU117" s="590">
        <v>0</v>
      </c>
      <c r="CV117" s="586">
        <v>0</v>
      </c>
      <c r="CW117" s="791">
        <f t="shared" si="102"/>
        <v>0</v>
      </c>
      <c r="CX117" s="590">
        <v>0</v>
      </c>
      <c r="CY117" s="586">
        <v>0</v>
      </c>
      <c r="CZ117" s="791">
        <f t="shared" si="103"/>
        <v>0</v>
      </c>
      <c r="DA117" s="589">
        <v>0</v>
      </c>
      <c r="DB117" s="586">
        <v>0</v>
      </c>
      <c r="DC117" s="791">
        <f t="shared" si="104"/>
        <v>0</v>
      </c>
      <c r="DD117" s="589">
        <v>0</v>
      </c>
      <c r="DE117" s="586">
        <v>0</v>
      </c>
      <c r="DF117" s="791">
        <f t="shared" si="105"/>
        <v>0</v>
      </c>
      <c r="DG117" s="589">
        <v>0</v>
      </c>
      <c r="DH117" s="586">
        <v>0</v>
      </c>
      <c r="DI117" s="791">
        <f t="shared" si="106"/>
        <v>0</v>
      </c>
      <c r="DJ117" s="589">
        <v>0</v>
      </c>
      <c r="DK117" s="591">
        <v>0</v>
      </c>
      <c r="DL117" s="868" t="str">
        <f t="shared" si="107"/>
        <v>OK</v>
      </c>
      <c r="DM117" s="1225" t="s">
        <v>761</v>
      </c>
      <c r="DN117" s="1226"/>
      <c r="DO117" s="512">
        <v>10</v>
      </c>
      <c r="DP117" s="789">
        <f t="shared" si="65"/>
        <v>0</v>
      </c>
      <c r="DQ117" s="789">
        <f t="shared" si="65"/>
        <v>0</v>
      </c>
      <c r="DR117" s="789">
        <f t="shared" si="65"/>
        <v>0</v>
      </c>
    </row>
    <row r="118" spans="1:122" ht="20.25" customHeight="1" x14ac:dyDescent="0.25">
      <c r="A118" s="1225" t="s">
        <v>762</v>
      </c>
      <c r="B118" s="1226"/>
      <c r="C118" s="512">
        <v>11</v>
      </c>
      <c r="D118" s="819">
        <f t="shared" si="69"/>
        <v>0</v>
      </c>
      <c r="E118" s="787">
        <f t="shared" si="70"/>
        <v>0</v>
      </c>
      <c r="F118" s="820">
        <f t="shared" si="71"/>
        <v>0</v>
      </c>
      <c r="G118" s="586">
        <v>0</v>
      </c>
      <c r="H118" s="791">
        <f t="shared" si="72"/>
        <v>0</v>
      </c>
      <c r="I118" s="587">
        <v>0</v>
      </c>
      <c r="J118" s="586">
        <v>0</v>
      </c>
      <c r="K118" s="791">
        <f t="shared" si="74"/>
        <v>0</v>
      </c>
      <c r="L118" s="532">
        <v>0</v>
      </c>
      <c r="M118" s="588">
        <v>0</v>
      </c>
      <c r="N118" s="791">
        <f t="shared" si="73"/>
        <v>0</v>
      </c>
      <c r="O118" s="589">
        <v>0</v>
      </c>
      <c r="P118" s="586">
        <v>0</v>
      </c>
      <c r="Q118" s="791">
        <f t="shared" si="75"/>
        <v>0</v>
      </c>
      <c r="R118" s="532">
        <v>0</v>
      </c>
      <c r="S118" s="586">
        <v>0</v>
      </c>
      <c r="T118" s="791">
        <f t="shared" si="76"/>
        <v>0</v>
      </c>
      <c r="U118" s="587">
        <v>0</v>
      </c>
      <c r="V118" s="586">
        <v>0</v>
      </c>
      <c r="W118" s="791">
        <f t="shared" si="77"/>
        <v>0</v>
      </c>
      <c r="X118" s="587">
        <v>0</v>
      </c>
      <c r="Y118" s="586">
        <v>0</v>
      </c>
      <c r="Z118" s="791">
        <f t="shared" si="78"/>
        <v>0</v>
      </c>
      <c r="AA118" s="587">
        <v>0</v>
      </c>
      <c r="AB118" s="586">
        <v>0</v>
      </c>
      <c r="AC118" s="791">
        <f t="shared" si="79"/>
        <v>0</v>
      </c>
      <c r="AD118" s="587">
        <v>0</v>
      </c>
      <c r="AE118" s="586">
        <v>0</v>
      </c>
      <c r="AF118" s="791">
        <f t="shared" si="108"/>
        <v>0</v>
      </c>
      <c r="AG118" s="587">
        <v>0</v>
      </c>
      <c r="AH118" s="586">
        <v>0</v>
      </c>
      <c r="AI118" s="791">
        <f t="shared" si="80"/>
        <v>0</v>
      </c>
      <c r="AJ118" s="587">
        <v>0</v>
      </c>
      <c r="AK118" s="586">
        <v>0</v>
      </c>
      <c r="AL118" s="791">
        <f t="shared" si="81"/>
        <v>0</v>
      </c>
      <c r="AM118" s="587">
        <v>0</v>
      </c>
      <c r="AN118" s="586">
        <v>0</v>
      </c>
      <c r="AO118" s="791">
        <f t="shared" si="82"/>
        <v>0</v>
      </c>
      <c r="AP118" s="587">
        <v>0</v>
      </c>
      <c r="AQ118" s="586">
        <v>0</v>
      </c>
      <c r="AR118" s="791">
        <f t="shared" si="83"/>
        <v>0</v>
      </c>
      <c r="AS118" s="587">
        <v>0</v>
      </c>
      <c r="AT118" s="586">
        <v>0</v>
      </c>
      <c r="AU118" s="791">
        <f t="shared" si="84"/>
        <v>0</v>
      </c>
      <c r="AV118" s="587">
        <v>0</v>
      </c>
      <c r="AW118" s="586">
        <v>0</v>
      </c>
      <c r="AX118" s="791">
        <f t="shared" si="85"/>
        <v>0</v>
      </c>
      <c r="AY118" s="587">
        <v>0</v>
      </c>
      <c r="AZ118" s="586">
        <v>0</v>
      </c>
      <c r="BA118" s="791">
        <f t="shared" si="86"/>
        <v>0</v>
      </c>
      <c r="BB118" s="587">
        <v>0</v>
      </c>
      <c r="BC118" s="586">
        <v>0</v>
      </c>
      <c r="BD118" s="791">
        <f t="shared" si="87"/>
        <v>0</v>
      </c>
      <c r="BE118" s="587">
        <v>0</v>
      </c>
      <c r="BF118" s="586">
        <v>0</v>
      </c>
      <c r="BG118" s="791">
        <f t="shared" si="88"/>
        <v>0</v>
      </c>
      <c r="BH118" s="587">
        <v>0</v>
      </c>
      <c r="BI118" s="586">
        <v>0</v>
      </c>
      <c r="BJ118" s="791">
        <f t="shared" si="89"/>
        <v>0</v>
      </c>
      <c r="BK118" s="587">
        <v>0</v>
      </c>
      <c r="BL118" s="586">
        <v>0</v>
      </c>
      <c r="BM118" s="791">
        <f t="shared" si="90"/>
        <v>0</v>
      </c>
      <c r="BN118" s="587">
        <v>0</v>
      </c>
      <c r="BO118" s="586">
        <v>0</v>
      </c>
      <c r="BP118" s="791">
        <f t="shared" si="91"/>
        <v>0</v>
      </c>
      <c r="BQ118" s="587">
        <v>0</v>
      </c>
      <c r="BR118" s="586">
        <v>0</v>
      </c>
      <c r="BS118" s="791">
        <f t="shared" si="92"/>
        <v>0</v>
      </c>
      <c r="BT118" s="590">
        <v>0</v>
      </c>
      <c r="BU118" s="586">
        <v>0</v>
      </c>
      <c r="BV118" s="791">
        <f t="shared" si="93"/>
        <v>0</v>
      </c>
      <c r="BW118" s="590">
        <v>0</v>
      </c>
      <c r="BX118" s="586">
        <v>0</v>
      </c>
      <c r="BY118" s="791">
        <f t="shared" si="94"/>
        <v>0</v>
      </c>
      <c r="BZ118" s="590">
        <v>0</v>
      </c>
      <c r="CA118" s="586">
        <v>0</v>
      </c>
      <c r="CB118" s="791">
        <f t="shared" si="95"/>
        <v>0</v>
      </c>
      <c r="CC118" s="590">
        <v>0</v>
      </c>
      <c r="CD118" s="586">
        <v>0</v>
      </c>
      <c r="CE118" s="791">
        <f t="shared" si="96"/>
        <v>0</v>
      </c>
      <c r="CF118" s="587">
        <v>0</v>
      </c>
      <c r="CG118" s="586">
        <v>0</v>
      </c>
      <c r="CH118" s="791">
        <f t="shared" si="97"/>
        <v>0</v>
      </c>
      <c r="CI118" s="590">
        <v>0</v>
      </c>
      <c r="CJ118" s="586">
        <v>0</v>
      </c>
      <c r="CK118" s="791">
        <f t="shared" si="98"/>
        <v>0</v>
      </c>
      <c r="CL118" s="590">
        <v>0</v>
      </c>
      <c r="CM118" s="586">
        <v>0</v>
      </c>
      <c r="CN118" s="791">
        <f t="shared" si="99"/>
        <v>0</v>
      </c>
      <c r="CO118" s="590">
        <v>0</v>
      </c>
      <c r="CP118" s="586">
        <v>0</v>
      </c>
      <c r="CQ118" s="791">
        <f t="shared" si="100"/>
        <v>0</v>
      </c>
      <c r="CR118" s="590">
        <v>0</v>
      </c>
      <c r="CS118" s="586">
        <v>0</v>
      </c>
      <c r="CT118" s="791">
        <f t="shared" si="101"/>
        <v>0</v>
      </c>
      <c r="CU118" s="590">
        <v>0</v>
      </c>
      <c r="CV118" s="586">
        <v>0</v>
      </c>
      <c r="CW118" s="791">
        <f t="shared" si="102"/>
        <v>0</v>
      </c>
      <c r="CX118" s="590">
        <v>0</v>
      </c>
      <c r="CY118" s="586">
        <v>0</v>
      </c>
      <c r="CZ118" s="791">
        <f t="shared" si="103"/>
        <v>0</v>
      </c>
      <c r="DA118" s="589">
        <v>0</v>
      </c>
      <c r="DB118" s="586">
        <v>0</v>
      </c>
      <c r="DC118" s="791">
        <f t="shared" si="104"/>
        <v>0</v>
      </c>
      <c r="DD118" s="589">
        <v>0</v>
      </c>
      <c r="DE118" s="586">
        <v>0</v>
      </c>
      <c r="DF118" s="791">
        <f t="shared" si="105"/>
        <v>0</v>
      </c>
      <c r="DG118" s="589">
        <v>0</v>
      </c>
      <c r="DH118" s="586">
        <v>0</v>
      </c>
      <c r="DI118" s="791">
        <f t="shared" si="106"/>
        <v>0</v>
      </c>
      <c r="DJ118" s="589">
        <v>0</v>
      </c>
      <c r="DK118" s="591">
        <v>0</v>
      </c>
      <c r="DL118" s="868" t="str">
        <f t="shared" si="107"/>
        <v>OK</v>
      </c>
      <c r="DM118" s="1225" t="s">
        <v>762</v>
      </c>
      <c r="DN118" s="1226"/>
      <c r="DO118" s="512">
        <v>11</v>
      </c>
      <c r="DP118" s="789">
        <f t="shared" si="65"/>
        <v>0</v>
      </c>
      <c r="DQ118" s="789">
        <f t="shared" si="65"/>
        <v>0</v>
      </c>
      <c r="DR118" s="789">
        <f t="shared" si="65"/>
        <v>0</v>
      </c>
    </row>
    <row r="119" spans="1:122" ht="20.25" customHeight="1" x14ac:dyDescent="0.25">
      <c r="A119" s="1225" t="s">
        <v>763</v>
      </c>
      <c r="B119" s="1226"/>
      <c r="C119" s="512">
        <v>12</v>
      </c>
      <c r="D119" s="819">
        <f t="shared" si="69"/>
        <v>0</v>
      </c>
      <c r="E119" s="787">
        <f t="shared" si="70"/>
        <v>0</v>
      </c>
      <c r="F119" s="820">
        <f t="shared" si="71"/>
        <v>0</v>
      </c>
      <c r="G119" s="586">
        <v>0</v>
      </c>
      <c r="H119" s="791">
        <f t="shared" si="72"/>
        <v>0</v>
      </c>
      <c r="I119" s="587">
        <v>0</v>
      </c>
      <c r="J119" s="586">
        <v>0</v>
      </c>
      <c r="K119" s="791">
        <f t="shared" si="74"/>
        <v>0</v>
      </c>
      <c r="L119" s="532">
        <v>0</v>
      </c>
      <c r="M119" s="588">
        <v>0</v>
      </c>
      <c r="N119" s="791">
        <f t="shared" si="73"/>
        <v>0</v>
      </c>
      <c r="O119" s="589">
        <v>0</v>
      </c>
      <c r="P119" s="586">
        <v>0</v>
      </c>
      <c r="Q119" s="791">
        <f t="shared" si="75"/>
        <v>0</v>
      </c>
      <c r="R119" s="532">
        <v>0</v>
      </c>
      <c r="S119" s="586">
        <v>0</v>
      </c>
      <c r="T119" s="791">
        <f t="shared" si="76"/>
        <v>0</v>
      </c>
      <c r="U119" s="587">
        <v>0</v>
      </c>
      <c r="V119" s="586">
        <v>0</v>
      </c>
      <c r="W119" s="791">
        <f t="shared" si="77"/>
        <v>0</v>
      </c>
      <c r="X119" s="587">
        <v>0</v>
      </c>
      <c r="Y119" s="586">
        <v>0</v>
      </c>
      <c r="Z119" s="791">
        <f t="shared" si="78"/>
        <v>0</v>
      </c>
      <c r="AA119" s="587">
        <v>0</v>
      </c>
      <c r="AB119" s="586">
        <v>0</v>
      </c>
      <c r="AC119" s="791">
        <f t="shared" si="79"/>
        <v>0</v>
      </c>
      <c r="AD119" s="587">
        <v>0</v>
      </c>
      <c r="AE119" s="586">
        <v>0</v>
      </c>
      <c r="AF119" s="791">
        <f t="shared" si="108"/>
        <v>0</v>
      </c>
      <c r="AG119" s="587">
        <v>0</v>
      </c>
      <c r="AH119" s="586">
        <v>0</v>
      </c>
      <c r="AI119" s="791">
        <f t="shared" si="80"/>
        <v>0</v>
      </c>
      <c r="AJ119" s="587">
        <v>0</v>
      </c>
      <c r="AK119" s="586">
        <v>0</v>
      </c>
      <c r="AL119" s="791">
        <f t="shared" si="81"/>
        <v>0</v>
      </c>
      <c r="AM119" s="587">
        <v>0</v>
      </c>
      <c r="AN119" s="586">
        <v>0</v>
      </c>
      <c r="AO119" s="791">
        <f t="shared" si="82"/>
        <v>0</v>
      </c>
      <c r="AP119" s="587">
        <v>0</v>
      </c>
      <c r="AQ119" s="586">
        <v>0</v>
      </c>
      <c r="AR119" s="791">
        <f t="shared" si="83"/>
        <v>0</v>
      </c>
      <c r="AS119" s="587">
        <v>0</v>
      </c>
      <c r="AT119" s="586">
        <v>0</v>
      </c>
      <c r="AU119" s="791">
        <f t="shared" si="84"/>
        <v>0</v>
      </c>
      <c r="AV119" s="587">
        <v>0</v>
      </c>
      <c r="AW119" s="586">
        <v>0</v>
      </c>
      <c r="AX119" s="791">
        <f t="shared" si="85"/>
        <v>0</v>
      </c>
      <c r="AY119" s="587">
        <v>0</v>
      </c>
      <c r="AZ119" s="586">
        <v>0</v>
      </c>
      <c r="BA119" s="791">
        <f t="shared" si="86"/>
        <v>0</v>
      </c>
      <c r="BB119" s="587">
        <v>0</v>
      </c>
      <c r="BC119" s="586">
        <v>0</v>
      </c>
      <c r="BD119" s="791">
        <f t="shared" si="87"/>
        <v>0</v>
      </c>
      <c r="BE119" s="587">
        <v>0</v>
      </c>
      <c r="BF119" s="586">
        <v>0</v>
      </c>
      <c r="BG119" s="791">
        <f t="shared" si="88"/>
        <v>0</v>
      </c>
      <c r="BH119" s="587">
        <v>0</v>
      </c>
      <c r="BI119" s="586">
        <v>0</v>
      </c>
      <c r="BJ119" s="791">
        <f t="shared" si="89"/>
        <v>0</v>
      </c>
      <c r="BK119" s="587">
        <v>0</v>
      </c>
      <c r="BL119" s="586">
        <v>0</v>
      </c>
      <c r="BM119" s="791">
        <f t="shared" si="90"/>
        <v>0</v>
      </c>
      <c r="BN119" s="587">
        <v>0</v>
      </c>
      <c r="BO119" s="586">
        <v>0</v>
      </c>
      <c r="BP119" s="791">
        <f t="shared" si="91"/>
        <v>0</v>
      </c>
      <c r="BQ119" s="587">
        <v>0</v>
      </c>
      <c r="BR119" s="586">
        <v>0</v>
      </c>
      <c r="BS119" s="791">
        <f t="shared" si="92"/>
        <v>0</v>
      </c>
      <c r="BT119" s="590">
        <v>0</v>
      </c>
      <c r="BU119" s="586">
        <v>0</v>
      </c>
      <c r="BV119" s="791">
        <f t="shared" si="93"/>
        <v>0</v>
      </c>
      <c r="BW119" s="590">
        <v>0</v>
      </c>
      <c r="BX119" s="586">
        <v>0</v>
      </c>
      <c r="BY119" s="791">
        <f t="shared" si="94"/>
        <v>0</v>
      </c>
      <c r="BZ119" s="590">
        <v>0</v>
      </c>
      <c r="CA119" s="586">
        <v>0</v>
      </c>
      <c r="CB119" s="791">
        <f t="shared" si="95"/>
        <v>0</v>
      </c>
      <c r="CC119" s="590">
        <v>0</v>
      </c>
      <c r="CD119" s="586">
        <v>0</v>
      </c>
      <c r="CE119" s="791">
        <f t="shared" si="96"/>
        <v>0</v>
      </c>
      <c r="CF119" s="587">
        <v>0</v>
      </c>
      <c r="CG119" s="586">
        <v>0</v>
      </c>
      <c r="CH119" s="791">
        <f t="shared" si="97"/>
        <v>0</v>
      </c>
      <c r="CI119" s="590">
        <v>0</v>
      </c>
      <c r="CJ119" s="586">
        <v>0</v>
      </c>
      <c r="CK119" s="791">
        <f t="shared" si="98"/>
        <v>0</v>
      </c>
      <c r="CL119" s="590">
        <v>0</v>
      </c>
      <c r="CM119" s="586">
        <v>0</v>
      </c>
      <c r="CN119" s="791">
        <f t="shared" si="99"/>
        <v>0</v>
      </c>
      <c r="CO119" s="590">
        <v>0</v>
      </c>
      <c r="CP119" s="586">
        <v>0</v>
      </c>
      <c r="CQ119" s="791">
        <f t="shared" si="100"/>
        <v>0</v>
      </c>
      <c r="CR119" s="590">
        <v>0</v>
      </c>
      <c r="CS119" s="586">
        <v>0</v>
      </c>
      <c r="CT119" s="791">
        <f t="shared" si="101"/>
        <v>0</v>
      </c>
      <c r="CU119" s="590">
        <v>0</v>
      </c>
      <c r="CV119" s="586">
        <v>0</v>
      </c>
      <c r="CW119" s="791">
        <f t="shared" si="102"/>
        <v>0</v>
      </c>
      <c r="CX119" s="590">
        <v>0</v>
      </c>
      <c r="CY119" s="586">
        <v>0</v>
      </c>
      <c r="CZ119" s="791">
        <f t="shared" si="103"/>
        <v>0</v>
      </c>
      <c r="DA119" s="589">
        <v>0</v>
      </c>
      <c r="DB119" s="586">
        <v>0</v>
      </c>
      <c r="DC119" s="791">
        <f t="shared" si="104"/>
        <v>0</v>
      </c>
      <c r="DD119" s="589">
        <v>0</v>
      </c>
      <c r="DE119" s="586">
        <v>0</v>
      </c>
      <c r="DF119" s="791">
        <f t="shared" si="105"/>
        <v>0</v>
      </c>
      <c r="DG119" s="589">
        <v>0</v>
      </c>
      <c r="DH119" s="586">
        <v>0</v>
      </c>
      <c r="DI119" s="791">
        <f t="shared" si="106"/>
        <v>0</v>
      </c>
      <c r="DJ119" s="589">
        <v>0</v>
      </c>
      <c r="DK119" s="591">
        <v>0</v>
      </c>
      <c r="DL119" s="868" t="str">
        <f t="shared" si="107"/>
        <v>OK</v>
      </c>
      <c r="DM119" s="1225" t="s">
        <v>763</v>
      </c>
      <c r="DN119" s="1226"/>
      <c r="DO119" s="512">
        <v>12</v>
      </c>
      <c r="DP119" s="789">
        <f t="shared" si="65"/>
        <v>0</v>
      </c>
      <c r="DQ119" s="789">
        <f t="shared" si="65"/>
        <v>0</v>
      </c>
      <c r="DR119" s="789">
        <f t="shared" si="65"/>
        <v>0</v>
      </c>
    </row>
    <row r="120" spans="1:122" ht="20.25" customHeight="1" x14ac:dyDescent="0.25">
      <c r="A120" s="1225" t="s">
        <v>764</v>
      </c>
      <c r="B120" s="1226"/>
      <c r="C120" s="512">
        <v>13</v>
      </c>
      <c r="D120" s="819">
        <f t="shared" si="69"/>
        <v>0</v>
      </c>
      <c r="E120" s="787">
        <f t="shared" si="70"/>
        <v>0</v>
      </c>
      <c r="F120" s="820">
        <f t="shared" si="71"/>
        <v>0</v>
      </c>
      <c r="G120" s="586">
        <v>0</v>
      </c>
      <c r="H120" s="791">
        <f t="shared" si="72"/>
        <v>0</v>
      </c>
      <c r="I120" s="587">
        <v>0</v>
      </c>
      <c r="J120" s="586">
        <v>0</v>
      </c>
      <c r="K120" s="791">
        <f t="shared" si="74"/>
        <v>0</v>
      </c>
      <c r="L120" s="532">
        <v>0</v>
      </c>
      <c r="M120" s="588">
        <v>0</v>
      </c>
      <c r="N120" s="791">
        <f t="shared" si="73"/>
        <v>0</v>
      </c>
      <c r="O120" s="589">
        <v>0</v>
      </c>
      <c r="P120" s="586">
        <v>0</v>
      </c>
      <c r="Q120" s="791">
        <f t="shared" si="75"/>
        <v>0</v>
      </c>
      <c r="R120" s="532">
        <v>0</v>
      </c>
      <c r="S120" s="586">
        <v>0</v>
      </c>
      <c r="T120" s="791">
        <f t="shared" si="76"/>
        <v>0</v>
      </c>
      <c r="U120" s="587">
        <v>0</v>
      </c>
      <c r="V120" s="586">
        <v>0</v>
      </c>
      <c r="W120" s="791">
        <f t="shared" si="77"/>
        <v>0</v>
      </c>
      <c r="X120" s="587">
        <v>0</v>
      </c>
      <c r="Y120" s="586">
        <v>0</v>
      </c>
      <c r="Z120" s="791">
        <f t="shared" si="78"/>
        <v>0</v>
      </c>
      <c r="AA120" s="587">
        <v>0</v>
      </c>
      <c r="AB120" s="586">
        <v>0</v>
      </c>
      <c r="AC120" s="791">
        <f t="shared" si="79"/>
        <v>0</v>
      </c>
      <c r="AD120" s="587">
        <v>0</v>
      </c>
      <c r="AE120" s="586">
        <v>0</v>
      </c>
      <c r="AF120" s="791">
        <f t="shared" si="108"/>
        <v>0</v>
      </c>
      <c r="AG120" s="587">
        <v>0</v>
      </c>
      <c r="AH120" s="586">
        <v>0</v>
      </c>
      <c r="AI120" s="791">
        <f t="shared" si="80"/>
        <v>0</v>
      </c>
      <c r="AJ120" s="587">
        <v>0</v>
      </c>
      <c r="AK120" s="586">
        <v>0</v>
      </c>
      <c r="AL120" s="791">
        <f t="shared" si="81"/>
        <v>0</v>
      </c>
      <c r="AM120" s="587">
        <v>0</v>
      </c>
      <c r="AN120" s="586">
        <v>0</v>
      </c>
      <c r="AO120" s="791">
        <f t="shared" si="82"/>
        <v>0</v>
      </c>
      <c r="AP120" s="587">
        <v>0</v>
      </c>
      <c r="AQ120" s="586">
        <v>0</v>
      </c>
      <c r="AR120" s="791">
        <f t="shared" si="83"/>
        <v>0</v>
      </c>
      <c r="AS120" s="587">
        <v>0</v>
      </c>
      <c r="AT120" s="586">
        <v>0</v>
      </c>
      <c r="AU120" s="791">
        <f t="shared" si="84"/>
        <v>0</v>
      </c>
      <c r="AV120" s="587">
        <v>0</v>
      </c>
      <c r="AW120" s="586">
        <v>0</v>
      </c>
      <c r="AX120" s="791">
        <f t="shared" si="85"/>
        <v>0</v>
      </c>
      <c r="AY120" s="587">
        <v>0</v>
      </c>
      <c r="AZ120" s="586">
        <v>0</v>
      </c>
      <c r="BA120" s="791">
        <f t="shared" si="86"/>
        <v>0</v>
      </c>
      <c r="BB120" s="587">
        <v>0</v>
      </c>
      <c r="BC120" s="586">
        <v>0</v>
      </c>
      <c r="BD120" s="791">
        <f t="shared" si="87"/>
        <v>0</v>
      </c>
      <c r="BE120" s="587">
        <v>0</v>
      </c>
      <c r="BF120" s="586">
        <v>0</v>
      </c>
      <c r="BG120" s="791">
        <f t="shared" si="88"/>
        <v>0</v>
      </c>
      <c r="BH120" s="587">
        <v>0</v>
      </c>
      <c r="BI120" s="586">
        <v>0</v>
      </c>
      <c r="BJ120" s="791">
        <f t="shared" si="89"/>
        <v>0</v>
      </c>
      <c r="BK120" s="587">
        <v>0</v>
      </c>
      <c r="BL120" s="586">
        <v>0</v>
      </c>
      <c r="BM120" s="791">
        <f t="shared" si="90"/>
        <v>0</v>
      </c>
      <c r="BN120" s="587">
        <v>0</v>
      </c>
      <c r="BO120" s="586">
        <v>0</v>
      </c>
      <c r="BP120" s="791">
        <f t="shared" si="91"/>
        <v>0</v>
      </c>
      <c r="BQ120" s="587">
        <v>0</v>
      </c>
      <c r="BR120" s="586">
        <v>0</v>
      </c>
      <c r="BS120" s="791">
        <f t="shared" si="92"/>
        <v>0</v>
      </c>
      <c r="BT120" s="590">
        <v>0</v>
      </c>
      <c r="BU120" s="586">
        <v>0</v>
      </c>
      <c r="BV120" s="791">
        <f t="shared" si="93"/>
        <v>0</v>
      </c>
      <c r="BW120" s="590">
        <v>0</v>
      </c>
      <c r="BX120" s="586">
        <v>0</v>
      </c>
      <c r="BY120" s="791">
        <f t="shared" si="94"/>
        <v>0</v>
      </c>
      <c r="BZ120" s="590">
        <v>0</v>
      </c>
      <c r="CA120" s="586">
        <v>0</v>
      </c>
      <c r="CB120" s="791">
        <f t="shared" si="95"/>
        <v>0</v>
      </c>
      <c r="CC120" s="590">
        <v>0</v>
      </c>
      <c r="CD120" s="586">
        <v>0</v>
      </c>
      <c r="CE120" s="791">
        <f t="shared" si="96"/>
        <v>0</v>
      </c>
      <c r="CF120" s="587">
        <v>0</v>
      </c>
      <c r="CG120" s="586">
        <v>0</v>
      </c>
      <c r="CH120" s="791">
        <f t="shared" si="97"/>
        <v>0</v>
      </c>
      <c r="CI120" s="590">
        <v>0</v>
      </c>
      <c r="CJ120" s="586">
        <v>0</v>
      </c>
      <c r="CK120" s="791">
        <f t="shared" si="98"/>
        <v>0</v>
      </c>
      <c r="CL120" s="590">
        <v>0</v>
      </c>
      <c r="CM120" s="586">
        <v>0</v>
      </c>
      <c r="CN120" s="791">
        <f t="shared" si="99"/>
        <v>0</v>
      </c>
      <c r="CO120" s="590">
        <v>0</v>
      </c>
      <c r="CP120" s="586">
        <v>0</v>
      </c>
      <c r="CQ120" s="791">
        <f t="shared" si="100"/>
        <v>0</v>
      </c>
      <c r="CR120" s="590">
        <v>0</v>
      </c>
      <c r="CS120" s="586">
        <v>0</v>
      </c>
      <c r="CT120" s="791">
        <f t="shared" si="101"/>
        <v>0</v>
      </c>
      <c r="CU120" s="590">
        <v>0</v>
      </c>
      <c r="CV120" s="586">
        <v>0</v>
      </c>
      <c r="CW120" s="791">
        <f t="shared" si="102"/>
        <v>0</v>
      </c>
      <c r="CX120" s="590">
        <v>0</v>
      </c>
      <c r="CY120" s="586">
        <v>0</v>
      </c>
      <c r="CZ120" s="791">
        <f t="shared" si="103"/>
        <v>0</v>
      </c>
      <c r="DA120" s="589">
        <v>0</v>
      </c>
      <c r="DB120" s="586">
        <v>0</v>
      </c>
      <c r="DC120" s="791">
        <f t="shared" si="104"/>
        <v>0</v>
      </c>
      <c r="DD120" s="589">
        <v>0</v>
      </c>
      <c r="DE120" s="586">
        <v>0</v>
      </c>
      <c r="DF120" s="791">
        <f t="shared" si="105"/>
        <v>0</v>
      </c>
      <c r="DG120" s="589">
        <v>0</v>
      </c>
      <c r="DH120" s="586">
        <v>0</v>
      </c>
      <c r="DI120" s="791">
        <f t="shared" si="106"/>
        <v>0</v>
      </c>
      <c r="DJ120" s="589">
        <v>0</v>
      </c>
      <c r="DK120" s="591">
        <v>0</v>
      </c>
      <c r="DL120" s="868" t="str">
        <f t="shared" si="107"/>
        <v>OK</v>
      </c>
      <c r="DM120" s="1225" t="s">
        <v>764</v>
      </c>
      <c r="DN120" s="1226"/>
      <c r="DO120" s="512">
        <v>13</v>
      </c>
      <c r="DP120" s="789">
        <f t="shared" si="65"/>
        <v>0</v>
      </c>
      <c r="DQ120" s="789">
        <f t="shared" si="65"/>
        <v>0</v>
      </c>
      <c r="DR120" s="789">
        <f t="shared" si="65"/>
        <v>0</v>
      </c>
    </row>
    <row r="121" spans="1:122" ht="20.25" customHeight="1" x14ac:dyDescent="0.25">
      <c r="A121" s="1225" t="s">
        <v>765</v>
      </c>
      <c r="B121" s="1226"/>
      <c r="C121" s="512">
        <v>14</v>
      </c>
      <c r="D121" s="819">
        <f t="shared" si="69"/>
        <v>0</v>
      </c>
      <c r="E121" s="787">
        <f t="shared" si="70"/>
        <v>0</v>
      </c>
      <c r="F121" s="820">
        <f t="shared" si="71"/>
        <v>0</v>
      </c>
      <c r="G121" s="586">
        <v>0</v>
      </c>
      <c r="H121" s="791">
        <f t="shared" si="72"/>
        <v>0</v>
      </c>
      <c r="I121" s="587">
        <v>0</v>
      </c>
      <c r="J121" s="586">
        <v>0</v>
      </c>
      <c r="K121" s="791">
        <f t="shared" si="74"/>
        <v>0</v>
      </c>
      <c r="L121" s="532">
        <v>0</v>
      </c>
      <c r="M121" s="588">
        <v>0</v>
      </c>
      <c r="N121" s="791">
        <f t="shared" si="73"/>
        <v>0</v>
      </c>
      <c r="O121" s="589">
        <v>0</v>
      </c>
      <c r="P121" s="586">
        <v>0</v>
      </c>
      <c r="Q121" s="791">
        <f t="shared" si="75"/>
        <v>0</v>
      </c>
      <c r="R121" s="532">
        <v>0</v>
      </c>
      <c r="S121" s="586">
        <v>0</v>
      </c>
      <c r="T121" s="791">
        <f t="shared" si="76"/>
        <v>0</v>
      </c>
      <c r="U121" s="587">
        <v>0</v>
      </c>
      <c r="V121" s="586">
        <v>0</v>
      </c>
      <c r="W121" s="791">
        <f t="shared" si="77"/>
        <v>0</v>
      </c>
      <c r="X121" s="587">
        <v>0</v>
      </c>
      <c r="Y121" s="586">
        <v>0</v>
      </c>
      <c r="Z121" s="791">
        <f t="shared" si="78"/>
        <v>0</v>
      </c>
      <c r="AA121" s="587">
        <v>0</v>
      </c>
      <c r="AB121" s="586">
        <v>0</v>
      </c>
      <c r="AC121" s="791">
        <f t="shared" si="79"/>
        <v>0</v>
      </c>
      <c r="AD121" s="587">
        <v>0</v>
      </c>
      <c r="AE121" s="586">
        <v>0</v>
      </c>
      <c r="AF121" s="791">
        <f t="shared" si="108"/>
        <v>0</v>
      </c>
      <c r="AG121" s="587">
        <v>0</v>
      </c>
      <c r="AH121" s="586">
        <v>0</v>
      </c>
      <c r="AI121" s="791">
        <f t="shared" si="80"/>
        <v>0</v>
      </c>
      <c r="AJ121" s="587">
        <v>0</v>
      </c>
      <c r="AK121" s="586">
        <v>0</v>
      </c>
      <c r="AL121" s="791">
        <f t="shared" si="81"/>
        <v>0</v>
      </c>
      <c r="AM121" s="587">
        <v>0</v>
      </c>
      <c r="AN121" s="586">
        <v>0</v>
      </c>
      <c r="AO121" s="791">
        <f t="shared" si="82"/>
        <v>0</v>
      </c>
      <c r="AP121" s="587">
        <v>0</v>
      </c>
      <c r="AQ121" s="586">
        <v>0</v>
      </c>
      <c r="AR121" s="791">
        <f t="shared" si="83"/>
        <v>0</v>
      </c>
      <c r="AS121" s="587">
        <v>0</v>
      </c>
      <c r="AT121" s="586">
        <v>0</v>
      </c>
      <c r="AU121" s="791">
        <f t="shared" si="84"/>
        <v>0</v>
      </c>
      <c r="AV121" s="587">
        <v>0</v>
      </c>
      <c r="AW121" s="586">
        <v>0</v>
      </c>
      <c r="AX121" s="791">
        <f t="shared" si="85"/>
        <v>0</v>
      </c>
      <c r="AY121" s="587">
        <v>0</v>
      </c>
      <c r="AZ121" s="586">
        <v>0</v>
      </c>
      <c r="BA121" s="791">
        <f t="shared" si="86"/>
        <v>0</v>
      </c>
      <c r="BB121" s="587">
        <v>0</v>
      </c>
      <c r="BC121" s="586">
        <v>0</v>
      </c>
      <c r="BD121" s="791">
        <f t="shared" si="87"/>
        <v>0</v>
      </c>
      <c r="BE121" s="587">
        <v>0</v>
      </c>
      <c r="BF121" s="586">
        <v>0</v>
      </c>
      <c r="BG121" s="791">
        <f t="shared" si="88"/>
        <v>0</v>
      </c>
      <c r="BH121" s="587">
        <v>0</v>
      </c>
      <c r="BI121" s="586">
        <v>0</v>
      </c>
      <c r="BJ121" s="791">
        <f t="shared" si="89"/>
        <v>0</v>
      </c>
      <c r="BK121" s="587">
        <v>0</v>
      </c>
      <c r="BL121" s="586">
        <v>0</v>
      </c>
      <c r="BM121" s="791">
        <f t="shared" si="90"/>
        <v>0</v>
      </c>
      <c r="BN121" s="587">
        <v>0</v>
      </c>
      <c r="BO121" s="586">
        <v>0</v>
      </c>
      <c r="BP121" s="791">
        <f t="shared" si="91"/>
        <v>0</v>
      </c>
      <c r="BQ121" s="587">
        <v>0</v>
      </c>
      <c r="BR121" s="586">
        <v>0</v>
      </c>
      <c r="BS121" s="791">
        <f t="shared" si="92"/>
        <v>0</v>
      </c>
      <c r="BT121" s="590">
        <v>0</v>
      </c>
      <c r="BU121" s="586">
        <v>0</v>
      </c>
      <c r="BV121" s="791">
        <f t="shared" si="93"/>
        <v>0</v>
      </c>
      <c r="BW121" s="590">
        <v>0</v>
      </c>
      <c r="BX121" s="586">
        <v>0</v>
      </c>
      <c r="BY121" s="791">
        <f t="shared" si="94"/>
        <v>0</v>
      </c>
      <c r="BZ121" s="590">
        <v>0</v>
      </c>
      <c r="CA121" s="586">
        <v>0</v>
      </c>
      <c r="CB121" s="791">
        <f t="shared" si="95"/>
        <v>0</v>
      </c>
      <c r="CC121" s="590">
        <v>0</v>
      </c>
      <c r="CD121" s="586">
        <v>0</v>
      </c>
      <c r="CE121" s="791">
        <f t="shared" si="96"/>
        <v>0</v>
      </c>
      <c r="CF121" s="587">
        <v>0</v>
      </c>
      <c r="CG121" s="586">
        <v>0</v>
      </c>
      <c r="CH121" s="791">
        <f t="shared" si="97"/>
        <v>0</v>
      </c>
      <c r="CI121" s="590">
        <v>0</v>
      </c>
      <c r="CJ121" s="586">
        <v>0</v>
      </c>
      <c r="CK121" s="791">
        <f t="shared" si="98"/>
        <v>0</v>
      </c>
      <c r="CL121" s="590">
        <v>0</v>
      </c>
      <c r="CM121" s="586">
        <v>0</v>
      </c>
      <c r="CN121" s="791">
        <f t="shared" si="99"/>
        <v>0</v>
      </c>
      <c r="CO121" s="590">
        <v>0</v>
      </c>
      <c r="CP121" s="586">
        <v>0</v>
      </c>
      <c r="CQ121" s="791">
        <f t="shared" si="100"/>
        <v>0</v>
      </c>
      <c r="CR121" s="590">
        <v>0</v>
      </c>
      <c r="CS121" s="586">
        <v>0</v>
      </c>
      <c r="CT121" s="791">
        <f t="shared" si="101"/>
        <v>0</v>
      </c>
      <c r="CU121" s="590">
        <v>0</v>
      </c>
      <c r="CV121" s="586">
        <v>0</v>
      </c>
      <c r="CW121" s="791">
        <f t="shared" si="102"/>
        <v>0</v>
      </c>
      <c r="CX121" s="590">
        <v>0</v>
      </c>
      <c r="CY121" s="586">
        <v>0</v>
      </c>
      <c r="CZ121" s="791">
        <f t="shared" si="103"/>
        <v>0</v>
      </c>
      <c r="DA121" s="589">
        <v>0</v>
      </c>
      <c r="DB121" s="586">
        <v>0</v>
      </c>
      <c r="DC121" s="791">
        <f t="shared" si="104"/>
        <v>0</v>
      </c>
      <c r="DD121" s="589">
        <v>0</v>
      </c>
      <c r="DE121" s="586">
        <v>0</v>
      </c>
      <c r="DF121" s="791">
        <f t="shared" si="105"/>
        <v>0</v>
      </c>
      <c r="DG121" s="589">
        <v>0</v>
      </c>
      <c r="DH121" s="586">
        <v>0</v>
      </c>
      <c r="DI121" s="791">
        <f t="shared" si="106"/>
        <v>0</v>
      </c>
      <c r="DJ121" s="589">
        <v>0</v>
      </c>
      <c r="DK121" s="591">
        <v>0</v>
      </c>
      <c r="DL121" s="868" t="str">
        <f t="shared" si="107"/>
        <v>OK</v>
      </c>
      <c r="DM121" s="1225" t="s">
        <v>765</v>
      </c>
      <c r="DN121" s="1226"/>
      <c r="DO121" s="512">
        <v>14</v>
      </c>
      <c r="DP121" s="789">
        <f t="shared" si="65"/>
        <v>0</v>
      </c>
      <c r="DQ121" s="789">
        <f t="shared" si="65"/>
        <v>0</v>
      </c>
      <c r="DR121" s="789">
        <f t="shared" si="65"/>
        <v>0</v>
      </c>
    </row>
    <row r="122" spans="1:122" ht="20.25" customHeight="1" x14ac:dyDescent="0.25">
      <c r="A122" s="1232" t="s">
        <v>766</v>
      </c>
      <c r="B122" s="1233"/>
      <c r="C122" s="512">
        <v>15</v>
      </c>
      <c r="D122" s="819">
        <f t="shared" si="69"/>
        <v>0</v>
      </c>
      <c r="E122" s="787">
        <f t="shared" si="70"/>
        <v>0</v>
      </c>
      <c r="F122" s="820">
        <f t="shared" si="71"/>
        <v>0</v>
      </c>
      <c r="G122" s="586">
        <v>0</v>
      </c>
      <c r="H122" s="791">
        <f t="shared" si="72"/>
        <v>0</v>
      </c>
      <c r="I122" s="587">
        <v>0</v>
      </c>
      <c r="J122" s="819">
        <f>D122-G122</f>
        <v>0</v>
      </c>
      <c r="K122" s="791">
        <f t="shared" si="74"/>
        <v>0</v>
      </c>
      <c r="L122" s="819">
        <f>F122-I122</f>
        <v>0</v>
      </c>
      <c r="M122" s="588">
        <v>0</v>
      </c>
      <c r="N122" s="791">
        <f t="shared" si="73"/>
        <v>0</v>
      </c>
      <c r="O122" s="589">
        <v>0</v>
      </c>
      <c r="P122" s="586">
        <v>0</v>
      </c>
      <c r="Q122" s="791">
        <f t="shared" si="75"/>
        <v>0</v>
      </c>
      <c r="R122" s="532">
        <v>0</v>
      </c>
      <c r="S122" s="586">
        <v>0</v>
      </c>
      <c r="T122" s="791">
        <f t="shared" si="76"/>
        <v>0</v>
      </c>
      <c r="U122" s="587">
        <v>0</v>
      </c>
      <c r="V122" s="586">
        <v>0</v>
      </c>
      <c r="W122" s="791">
        <f t="shared" si="77"/>
        <v>0</v>
      </c>
      <c r="X122" s="587">
        <v>0</v>
      </c>
      <c r="Y122" s="586">
        <v>0</v>
      </c>
      <c r="Z122" s="791">
        <f t="shared" si="78"/>
        <v>0</v>
      </c>
      <c r="AA122" s="587">
        <v>0</v>
      </c>
      <c r="AB122" s="586">
        <v>0</v>
      </c>
      <c r="AC122" s="791">
        <f t="shared" si="79"/>
        <v>0</v>
      </c>
      <c r="AD122" s="587">
        <v>0</v>
      </c>
      <c r="AE122" s="586">
        <v>0</v>
      </c>
      <c r="AF122" s="791">
        <f t="shared" si="108"/>
        <v>0</v>
      </c>
      <c r="AG122" s="587">
        <v>0</v>
      </c>
      <c r="AH122" s="586">
        <v>0</v>
      </c>
      <c r="AI122" s="791">
        <f t="shared" si="80"/>
        <v>0</v>
      </c>
      <c r="AJ122" s="587">
        <v>0</v>
      </c>
      <c r="AK122" s="586">
        <v>0</v>
      </c>
      <c r="AL122" s="791">
        <f t="shared" si="81"/>
        <v>0</v>
      </c>
      <c r="AM122" s="587">
        <v>0</v>
      </c>
      <c r="AN122" s="586">
        <v>0</v>
      </c>
      <c r="AO122" s="791">
        <f t="shared" si="82"/>
        <v>0</v>
      </c>
      <c r="AP122" s="587">
        <v>0</v>
      </c>
      <c r="AQ122" s="586">
        <v>0</v>
      </c>
      <c r="AR122" s="791">
        <f t="shared" si="83"/>
        <v>0</v>
      </c>
      <c r="AS122" s="587">
        <v>0</v>
      </c>
      <c r="AT122" s="586">
        <v>0</v>
      </c>
      <c r="AU122" s="791">
        <f t="shared" si="84"/>
        <v>0</v>
      </c>
      <c r="AV122" s="587">
        <v>0</v>
      </c>
      <c r="AW122" s="586">
        <v>0</v>
      </c>
      <c r="AX122" s="791">
        <f t="shared" si="85"/>
        <v>0</v>
      </c>
      <c r="AY122" s="587">
        <v>0</v>
      </c>
      <c r="AZ122" s="586">
        <v>0</v>
      </c>
      <c r="BA122" s="791">
        <f t="shared" si="86"/>
        <v>0</v>
      </c>
      <c r="BB122" s="587">
        <v>0</v>
      </c>
      <c r="BC122" s="586">
        <v>0</v>
      </c>
      <c r="BD122" s="791">
        <f t="shared" si="87"/>
        <v>0</v>
      </c>
      <c r="BE122" s="587">
        <v>0</v>
      </c>
      <c r="BF122" s="586">
        <v>0</v>
      </c>
      <c r="BG122" s="791">
        <f t="shared" si="88"/>
        <v>0</v>
      </c>
      <c r="BH122" s="587">
        <v>0</v>
      </c>
      <c r="BI122" s="586">
        <v>0</v>
      </c>
      <c r="BJ122" s="791">
        <f t="shared" si="89"/>
        <v>0</v>
      </c>
      <c r="BK122" s="587">
        <v>0</v>
      </c>
      <c r="BL122" s="586">
        <v>0</v>
      </c>
      <c r="BM122" s="791">
        <f t="shared" si="90"/>
        <v>0</v>
      </c>
      <c r="BN122" s="587">
        <v>0</v>
      </c>
      <c r="BO122" s="586">
        <v>0</v>
      </c>
      <c r="BP122" s="791">
        <f t="shared" si="91"/>
        <v>0</v>
      </c>
      <c r="BQ122" s="587">
        <v>0</v>
      </c>
      <c r="BR122" s="586">
        <v>0</v>
      </c>
      <c r="BS122" s="791">
        <f t="shared" si="92"/>
        <v>0</v>
      </c>
      <c r="BT122" s="590">
        <v>0</v>
      </c>
      <c r="BU122" s="586">
        <v>0</v>
      </c>
      <c r="BV122" s="791">
        <f t="shared" si="93"/>
        <v>0</v>
      </c>
      <c r="BW122" s="590">
        <v>0</v>
      </c>
      <c r="BX122" s="586">
        <v>0</v>
      </c>
      <c r="BY122" s="791">
        <f t="shared" si="94"/>
        <v>0</v>
      </c>
      <c r="BZ122" s="590">
        <v>0</v>
      </c>
      <c r="CA122" s="586">
        <v>0</v>
      </c>
      <c r="CB122" s="791">
        <f t="shared" si="95"/>
        <v>0</v>
      </c>
      <c r="CC122" s="590">
        <v>0</v>
      </c>
      <c r="CD122" s="586">
        <v>0</v>
      </c>
      <c r="CE122" s="791">
        <f t="shared" si="96"/>
        <v>0</v>
      </c>
      <c r="CF122" s="587">
        <v>0</v>
      </c>
      <c r="CG122" s="586">
        <v>0</v>
      </c>
      <c r="CH122" s="791">
        <f t="shared" si="97"/>
        <v>0</v>
      </c>
      <c r="CI122" s="590">
        <v>0</v>
      </c>
      <c r="CJ122" s="586">
        <v>0</v>
      </c>
      <c r="CK122" s="791">
        <f t="shared" si="98"/>
        <v>0</v>
      </c>
      <c r="CL122" s="590">
        <v>0</v>
      </c>
      <c r="CM122" s="586">
        <v>0</v>
      </c>
      <c r="CN122" s="791">
        <f t="shared" si="99"/>
        <v>0</v>
      </c>
      <c r="CO122" s="590">
        <v>0</v>
      </c>
      <c r="CP122" s="586">
        <v>0</v>
      </c>
      <c r="CQ122" s="791">
        <f t="shared" si="100"/>
        <v>0</v>
      </c>
      <c r="CR122" s="590">
        <v>0</v>
      </c>
      <c r="CS122" s="586">
        <v>0</v>
      </c>
      <c r="CT122" s="791">
        <f t="shared" si="101"/>
        <v>0</v>
      </c>
      <c r="CU122" s="590">
        <v>0</v>
      </c>
      <c r="CV122" s="586">
        <v>0</v>
      </c>
      <c r="CW122" s="791">
        <f t="shared" si="102"/>
        <v>0</v>
      </c>
      <c r="CX122" s="590">
        <v>0</v>
      </c>
      <c r="CY122" s="586">
        <v>0</v>
      </c>
      <c r="CZ122" s="791">
        <f t="shared" si="103"/>
        <v>0</v>
      </c>
      <c r="DA122" s="589">
        <v>0</v>
      </c>
      <c r="DB122" s="586">
        <v>0</v>
      </c>
      <c r="DC122" s="791">
        <f t="shared" si="104"/>
        <v>0</v>
      </c>
      <c r="DD122" s="589">
        <v>0</v>
      </c>
      <c r="DE122" s="586">
        <v>0</v>
      </c>
      <c r="DF122" s="791">
        <f t="shared" si="105"/>
        <v>0</v>
      </c>
      <c r="DG122" s="589">
        <v>0</v>
      </c>
      <c r="DH122" s="586">
        <v>0</v>
      </c>
      <c r="DI122" s="791">
        <f t="shared" si="106"/>
        <v>0</v>
      </c>
      <c r="DJ122" s="589">
        <v>0</v>
      </c>
      <c r="DK122" s="591">
        <v>0</v>
      </c>
      <c r="DL122" s="868" t="str">
        <f t="shared" si="107"/>
        <v>OK</v>
      </c>
      <c r="DM122" s="1232" t="s">
        <v>766</v>
      </c>
      <c r="DN122" s="1233"/>
      <c r="DO122" s="512">
        <v>15</v>
      </c>
      <c r="DP122" s="789">
        <f t="shared" si="65"/>
        <v>0</v>
      </c>
      <c r="DQ122" s="789">
        <f t="shared" si="65"/>
        <v>0</v>
      </c>
      <c r="DR122" s="789">
        <f t="shared" si="65"/>
        <v>0</v>
      </c>
    </row>
    <row r="123" spans="1:122" ht="20.25" customHeight="1" x14ac:dyDescent="0.25">
      <c r="A123" s="1225" t="s">
        <v>767</v>
      </c>
      <c r="B123" s="1226"/>
      <c r="C123" s="512">
        <v>16</v>
      </c>
      <c r="D123" s="819">
        <f t="shared" si="69"/>
        <v>0</v>
      </c>
      <c r="E123" s="787">
        <f t="shared" si="70"/>
        <v>0</v>
      </c>
      <c r="F123" s="820">
        <f t="shared" si="71"/>
        <v>0</v>
      </c>
      <c r="G123" s="586">
        <v>0</v>
      </c>
      <c r="H123" s="791">
        <f t="shared" si="72"/>
        <v>0</v>
      </c>
      <c r="I123" s="587">
        <v>0</v>
      </c>
      <c r="J123" s="586">
        <v>0</v>
      </c>
      <c r="K123" s="791">
        <f t="shared" si="74"/>
        <v>0</v>
      </c>
      <c r="L123" s="532">
        <v>0</v>
      </c>
      <c r="M123" s="588">
        <v>0</v>
      </c>
      <c r="N123" s="791">
        <f t="shared" si="73"/>
        <v>0</v>
      </c>
      <c r="O123" s="589">
        <v>0</v>
      </c>
      <c r="P123" s="586">
        <v>0</v>
      </c>
      <c r="Q123" s="791">
        <f t="shared" si="75"/>
        <v>0</v>
      </c>
      <c r="R123" s="532">
        <v>0</v>
      </c>
      <c r="S123" s="586">
        <v>0</v>
      </c>
      <c r="T123" s="791">
        <f t="shared" si="76"/>
        <v>0</v>
      </c>
      <c r="U123" s="587">
        <v>0</v>
      </c>
      <c r="V123" s="586">
        <v>0</v>
      </c>
      <c r="W123" s="791">
        <f t="shared" si="77"/>
        <v>0</v>
      </c>
      <c r="X123" s="587">
        <v>0</v>
      </c>
      <c r="Y123" s="586">
        <v>0</v>
      </c>
      <c r="Z123" s="791">
        <f t="shared" si="78"/>
        <v>0</v>
      </c>
      <c r="AA123" s="587">
        <v>0</v>
      </c>
      <c r="AB123" s="586">
        <v>0</v>
      </c>
      <c r="AC123" s="791">
        <f t="shared" si="79"/>
        <v>0</v>
      </c>
      <c r="AD123" s="587">
        <v>0</v>
      </c>
      <c r="AE123" s="586">
        <v>0</v>
      </c>
      <c r="AF123" s="791">
        <f t="shared" si="108"/>
        <v>0</v>
      </c>
      <c r="AG123" s="587">
        <v>0</v>
      </c>
      <c r="AH123" s="586">
        <v>0</v>
      </c>
      <c r="AI123" s="791">
        <f t="shared" si="80"/>
        <v>0</v>
      </c>
      <c r="AJ123" s="587">
        <v>0</v>
      </c>
      <c r="AK123" s="586">
        <v>0</v>
      </c>
      <c r="AL123" s="791">
        <f t="shared" si="81"/>
        <v>0</v>
      </c>
      <c r="AM123" s="587">
        <v>0</v>
      </c>
      <c r="AN123" s="586">
        <v>0</v>
      </c>
      <c r="AO123" s="791">
        <f t="shared" si="82"/>
        <v>0</v>
      </c>
      <c r="AP123" s="587">
        <v>0</v>
      </c>
      <c r="AQ123" s="586">
        <v>0</v>
      </c>
      <c r="AR123" s="791">
        <f t="shared" si="83"/>
        <v>0</v>
      </c>
      <c r="AS123" s="587">
        <v>0</v>
      </c>
      <c r="AT123" s="586">
        <v>0</v>
      </c>
      <c r="AU123" s="791">
        <f t="shared" si="84"/>
        <v>0</v>
      </c>
      <c r="AV123" s="587">
        <v>0</v>
      </c>
      <c r="AW123" s="586">
        <v>0</v>
      </c>
      <c r="AX123" s="791">
        <f t="shared" si="85"/>
        <v>0</v>
      </c>
      <c r="AY123" s="587">
        <v>0</v>
      </c>
      <c r="AZ123" s="586">
        <v>0</v>
      </c>
      <c r="BA123" s="791">
        <f t="shared" si="86"/>
        <v>0</v>
      </c>
      <c r="BB123" s="587">
        <v>0</v>
      </c>
      <c r="BC123" s="586">
        <v>0</v>
      </c>
      <c r="BD123" s="791">
        <f t="shared" si="87"/>
        <v>0</v>
      </c>
      <c r="BE123" s="587">
        <v>0</v>
      </c>
      <c r="BF123" s="586">
        <v>0</v>
      </c>
      <c r="BG123" s="791">
        <f t="shared" si="88"/>
        <v>0</v>
      </c>
      <c r="BH123" s="587">
        <v>0</v>
      </c>
      <c r="BI123" s="586">
        <v>0</v>
      </c>
      <c r="BJ123" s="791">
        <f t="shared" si="89"/>
        <v>0</v>
      </c>
      <c r="BK123" s="587">
        <v>0</v>
      </c>
      <c r="BL123" s="586">
        <v>0</v>
      </c>
      <c r="BM123" s="791">
        <f t="shared" si="90"/>
        <v>0</v>
      </c>
      <c r="BN123" s="587">
        <v>0</v>
      </c>
      <c r="BO123" s="586">
        <v>0</v>
      </c>
      <c r="BP123" s="791">
        <f t="shared" si="91"/>
        <v>0</v>
      </c>
      <c r="BQ123" s="587">
        <v>0</v>
      </c>
      <c r="BR123" s="586">
        <v>0</v>
      </c>
      <c r="BS123" s="791">
        <f t="shared" si="92"/>
        <v>0</v>
      </c>
      <c r="BT123" s="590">
        <v>0</v>
      </c>
      <c r="BU123" s="586">
        <v>0</v>
      </c>
      <c r="BV123" s="791">
        <f t="shared" si="93"/>
        <v>0</v>
      </c>
      <c r="BW123" s="590">
        <v>0</v>
      </c>
      <c r="BX123" s="586">
        <v>0</v>
      </c>
      <c r="BY123" s="791">
        <f t="shared" si="94"/>
        <v>0</v>
      </c>
      <c r="BZ123" s="590">
        <v>0</v>
      </c>
      <c r="CA123" s="586">
        <v>0</v>
      </c>
      <c r="CB123" s="791">
        <f t="shared" si="95"/>
        <v>0</v>
      </c>
      <c r="CC123" s="590">
        <v>0</v>
      </c>
      <c r="CD123" s="586">
        <v>0</v>
      </c>
      <c r="CE123" s="791">
        <f t="shared" si="96"/>
        <v>0</v>
      </c>
      <c r="CF123" s="587">
        <v>0</v>
      </c>
      <c r="CG123" s="586">
        <v>0</v>
      </c>
      <c r="CH123" s="791">
        <f t="shared" si="97"/>
        <v>0</v>
      </c>
      <c r="CI123" s="590">
        <v>0</v>
      </c>
      <c r="CJ123" s="586">
        <v>0</v>
      </c>
      <c r="CK123" s="791">
        <f t="shared" si="98"/>
        <v>0</v>
      </c>
      <c r="CL123" s="590">
        <v>0</v>
      </c>
      <c r="CM123" s="586">
        <v>0</v>
      </c>
      <c r="CN123" s="791">
        <f t="shared" si="99"/>
        <v>0</v>
      </c>
      <c r="CO123" s="590">
        <v>0</v>
      </c>
      <c r="CP123" s="586">
        <v>0</v>
      </c>
      <c r="CQ123" s="791">
        <f t="shared" si="100"/>
        <v>0</v>
      </c>
      <c r="CR123" s="590">
        <v>0</v>
      </c>
      <c r="CS123" s="586">
        <v>0</v>
      </c>
      <c r="CT123" s="791">
        <f t="shared" si="101"/>
        <v>0</v>
      </c>
      <c r="CU123" s="590">
        <v>0</v>
      </c>
      <c r="CV123" s="586">
        <v>0</v>
      </c>
      <c r="CW123" s="791">
        <f t="shared" si="102"/>
        <v>0</v>
      </c>
      <c r="CX123" s="590">
        <v>0</v>
      </c>
      <c r="CY123" s="586">
        <v>0</v>
      </c>
      <c r="CZ123" s="791">
        <f t="shared" si="103"/>
        <v>0</v>
      </c>
      <c r="DA123" s="589">
        <v>0</v>
      </c>
      <c r="DB123" s="586">
        <v>0</v>
      </c>
      <c r="DC123" s="791">
        <f t="shared" si="104"/>
        <v>0</v>
      </c>
      <c r="DD123" s="589">
        <v>0</v>
      </c>
      <c r="DE123" s="586">
        <v>0</v>
      </c>
      <c r="DF123" s="791">
        <f t="shared" si="105"/>
        <v>0</v>
      </c>
      <c r="DG123" s="589">
        <v>0</v>
      </c>
      <c r="DH123" s="586">
        <v>0</v>
      </c>
      <c r="DI123" s="791">
        <f t="shared" si="106"/>
        <v>0</v>
      </c>
      <c r="DJ123" s="589">
        <v>0</v>
      </c>
      <c r="DK123" s="591">
        <v>0</v>
      </c>
      <c r="DL123" s="868" t="str">
        <f t="shared" si="107"/>
        <v>OK</v>
      </c>
      <c r="DM123" s="1225" t="s">
        <v>767</v>
      </c>
      <c r="DN123" s="1226"/>
      <c r="DO123" s="512">
        <v>16</v>
      </c>
      <c r="DP123" s="789">
        <f t="shared" si="65"/>
        <v>0</v>
      </c>
      <c r="DQ123" s="789">
        <f t="shared" si="65"/>
        <v>0</v>
      </c>
      <c r="DR123" s="789">
        <f t="shared" si="65"/>
        <v>0</v>
      </c>
    </row>
    <row r="124" spans="1:122" ht="20.25" customHeight="1" x14ac:dyDescent="0.25">
      <c r="A124" s="1225" t="s">
        <v>768</v>
      </c>
      <c r="B124" s="1226"/>
      <c r="C124" s="512">
        <v>17</v>
      </c>
      <c r="D124" s="819">
        <f t="shared" si="69"/>
        <v>0</v>
      </c>
      <c r="E124" s="787">
        <f t="shared" si="70"/>
        <v>0</v>
      </c>
      <c r="F124" s="820">
        <f t="shared" si="71"/>
        <v>0</v>
      </c>
      <c r="G124" s="586">
        <v>0</v>
      </c>
      <c r="H124" s="791">
        <f t="shared" si="72"/>
        <v>0</v>
      </c>
      <c r="I124" s="587">
        <v>0</v>
      </c>
      <c r="J124" s="586">
        <v>0</v>
      </c>
      <c r="K124" s="791">
        <f t="shared" si="74"/>
        <v>0</v>
      </c>
      <c r="L124" s="532">
        <v>0</v>
      </c>
      <c r="M124" s="588">
        <v>0</v>
      </c>
      <c r="N124" s="791">
        <f t="shared" si="73"/>
        <v>0</v>
      </c>
      <c r="O124" s="589">
        <v>0</v>
      </c>
      <c r="P124" s="586">
        <v>0</v>
      </c>
      <c r="Q124" s="791">
        <f t="shared" si="75"/>
        <v>0</v>
      </c>
      <c r="R124" s="532">
        <v>0</v>
      </c>
      <c r="S124" s="586">
        <v>0</v>
      </c>
      <c r="T124" s="791">
        <f t="shared" si="76"/>
        <v>0</v>
      </c>
      <c r="U124" s="587">
        <v>0</v>
      </c>
      <c r="V124" s="586">
        <v>0</v>
      </c>
      <c r="W124" s="791">
        <f t="shared" si="77"/>
        <v>0</v>
      </c>
      <c r="X124" s="587">
        <v>0</v>
      </c>
      <c r="Y124" s="586">
        <v>0</v>
      </c>
      <c r="Z124" s="791">
        <f t="shared" si="78"/>
        <v>0</v>
      </c>
      <c r="AA124" s="587">
        <v>0</v>
      </c>
      <c r="AB124" s="586">
        <v>0</v>
      </c>
      <c r="AC124" s="791">
        <f t="shared" si="79"/>
        <v>0</v>
      </c>
      <c r="AD124" s="587">
        <v>0</v>
      </c>
      <c r="AE124" s="586">
        <v>0</v>
      </c>
      <c r="AF124" s="791">
        <f t="shared" si="108"/>
        <v>0</v>
      </c>
      <c r="AG124" s="587">
        <v>0</v>
      </c>
      <c r="AH124" s="586">
        <v>0</v>
      </c>
      <c r="AI124" s="791">
        <f t="shared" si="80"/>
        <v>0</v>
      </c>
      <c r="AJ124" s="587">
        <v>0</v>
      </c>
      <c r="AK124" s="586">
        <v>0</v>
      </c>
      <c r="AL124" s="791">
        <f t="shared" si="81"/>
        <v>0</v>
      </c>
      <c r="AM124" s="587">
        <v>0</v>
      </c>
      <c r="AN124" s="586">
        <v>0</v>
      </c>
      <c r="AO124" s="791">
        <f t="shared" si="82"/>
        <v>0</v>
      </c>
      <c r="AP124" s="587">
        <v>0</v>
      </c>
      <c r="AQ124" s="586">
        <v>0</v>
      </c>
      <c r="AR124" s="791">
        <f t="shared" si="83"/>
        <v>0</v>
      </c>
      <c r="AS124" s="587">
        <v>0</v>
      </c>
      <c r="AT124" s="586">
        <v>0</v>
      </c>
      <c r="AU124" s="791">
        <f t="shared" si="84"/>
        <v>0</v>
      </c>
      <c r="AV124" s="587">
        <v>0</v>
      </c>
      <c r="AW124" s="586">
        <v>0</v>
      </c>
      <c r="AX124" s="791">
        <f t="shared" si="85"/>
        <v>0</v>
      </c>
      <c r="AY124" s="587">
        <v>0</v>
      </c>
      <c r="AZ124" s="586">
        <v>0</v>
      </c>
      <c r="BA124" s="791">
        <f t="shared" si="86"/>
        <v>0</v>
      </c>
      <c r="BB124" s="587">
        <v>0</v>
      </c>
      <c r="BC124" s="586">
        <v>0</v>
      </c>
      <c r="BD124" s="791">
        <f t="shared" si="87"/>
        <v>0</v>
      </c>
      <c r="BE124" s="587">
        <v>0</v>
      </c>
      <c r="BF124" s="586">
        <v>0</v>
      </c>
      <c r="BG124" s="791">
        <f t="shared" si="88"/>
        <v>0</v>
      </c>
      <c r="BH124" s="587">
        <v>0</v>
      </c>
      <c r="BI124" s="586">
        <v>0</v>
      </c>
      <c r="BJ124" s="791">
        <f t="shared" si="89"/>
        <v>0</v>
      </c>
      <c r="BK124" s="587">
        <v>0</v>
      </c>
      <c r="BL124" s="586">
        <v>0</v>
      </c>
      <c r="BM124" s="791">
        <f t="shared" si="90"/>
        <v>0</v>
      </c>
      <c r="BN124" s="587">
        <v>0</v>
      </c>
      <c r="BO124" s="586">
        <v>0</v>
      </c>
      <c r="BP124" s="791">
        <f t="shared" si="91"/>
        <v>0</v>
      </c>
      <c r="BQ124" s="587">
        <v>0</v>
      </c>
      <c r="BR124" s="586">
        <v>0</v>
      </c>
      <c r="BS124" s="791">
        <f t="shared" si="92"/>
        <v>0</v>
      </c>
      <c r="BT124" s="590">
        <v>0</v>
      </c>
      <c r="BU124" s="586">
        <v>0</v>
      </c>
      <c r="BV124" s="791">
        <f t="shared" si="93"/>
        <v>0</v>
      </c>
      <c r="BW124" s="590">
        <v>0</v>
      </c>
      <c r="BX124" s="586">
        <v>0</v>
      </c>
      <c r="BY124" s="791">
        <f t="shared" si="94"/>
        <v>0</v>
      </c>
      <c r="BZ124" s="590">
        <v>0</v>
      </c>
      <c r="CA124" s="586">
        <v>0</v>
      </c>
      <c r="CB124" s="791">
        <f t="shared" si="95"/>
        <v>0</v>
      </c>
      <c r="CC124" s="590">
        <v>0</v>
      </c>
      <c r="CD124" s="586">
        <v>0</v>
      </c>
      <c r="CE124" s="791">
        <f t="shared" si="96"/>
        <v>0</v>
      </c>
      <c r="CF124" s="587">
        <v>0</v>
      </c>
      <c r="CG124" s="586">
        <v>0</v>
      </c>
      <c r="CH124" s="791">
        <f t="shared" si="97"/>
        <v>0</v>
      </c>
      <c r="CI124" s="590">
        <v>0</v>
      </c>
      <c r="CJ124" s="586">
        <v>0</v>
      </c>
      <c r="CK124" s="791">
        <f t="shared" si="98"/>
        <v>0</v>
      </c>
      <c r="CL124" s="590">
        <v>0</v>
      </c>
      <c r="CM124" s="586">
        <v>0</v>
      </c>
      <c r="CN124" s="791">
        <f t="shared" si="99"/>
        <v>0</v>
      </c>
      <c r="CO124" s="590">
        <v>0</v>
      </c>
      <c r="CP124" s="586">
        <v>0</v>
      </c>
      <c r="CQ124" s="791">
        <f t="shared" si="100"/>
        <v>0</v>
      </c>
      <c r="CR124" s="590">
        <v>0</v>
      </c>
      <c r="CS124" s="586">
        <v>0</v>
      </c>
      <c r="CT124" s="791">
        <f t="shared" si="101"/>
        <v>0</v>
      </c>
      <c r="CU124" s="590">
        <v>0</v>
      </c>
      <c r="CV124" s="586">
        <v>0</v>
      </c>
      <c r="CW124" s="791">
        <f t="shared" si="102"/>
        <v>0</v>
      </c>
      <c r="CX124" s="590">
        <v>0</v>
      </c>
      <c r="CY124" s="586">
        <v>0</v>
      </c>
      <c r="CZ124" s="791">
        <f t="shared" si="103"/>
        <v>0</v>
      </c>
      <c r="DA124" s="589">
        <v>0</v>
      </c>
      <c r="DB124" s="586">
        <v>0</v>
      </c>
      <c r="DC124" s="791">
        <f t="shared" si="104"/>
        <v>0</v>
      </c>
      <c r="DD124" s="589">
        <v>0</v>
      </c>
      <c r="DE124" s="586">
        <v>0</v>
      </c>
      <c r="DF124" s="791">
        <f t="shared" si="105"/>
        <v>0</v>
      </c>
      <c r="DG124" s="589">
        <v>0</v>
      </c>
      <c r="DH124" s="586">
        <v>0</v>
      </c>
      <c r="DI124" s="791">
        <f t="shared" si="106"/>
        <v>0</v>
      </c>
      <c r="DJ124" s="589">
        <v>0</v>
      </c>
      <c r="DK124" s="591">
        <v>0</v>
      </c>
      <c r="DL124" s="868" t="str">
        <f t="shared" si="107"/>
        <v>OK</v>
      </c>
      <c r="DM124" s="1225" t="s">
        <v>768</v>
      </c>
      <c r="DN124" s="1226"/>
      <c r="DO124" s="512">
        <v>17</v>
      </c>
      <c r="DP124" s="789">
        <f t="shared" ref="DP124:DR150" si="109">+D214-D124</f>
        <v>0</v>
      </c>
      <c r="DQ124" s="789">
        <f t="shared" si="109"/>
        <v>0</v>
      </c>
      <c r="DR124" s="789">
        <f t="shared" si="109"/>
        <v>0</v>
      </c>
    </row>
    <row r="125" spans="1:122" ht="20.25" customHeight="1" x14ac:dyDescent="0.25">
      <c r="A125" s="1225" t="s">
        <v>769</v>
      </c>
      <c r="B125" s="1226"/>
      <c r="C125" s="512">
        <v>18</v>
      </c>
      <c r="D125" s="819">
        <f t="shared" si="69"/>
        <v>0</v>
      </c>
      <c r="E125" s="787">
        <f t="shared" si="70"/>
        <v>0</v>
      </c>
      <c r="F125" s="820">
        <f t="shared" si="71"/>
        <v>0</v>
      </c>
      <c r="G125" s="586">
        <v>0</v>
      </c>
      <c r="H125" s="791">
        <f t="shared" si="72"/>
        <v>0</v>
      </c>
      <c r="I125" s="587">
        <v>0</v>
      </c>
      <c r="J125" s="586">
        <v>0</v>
      </c>
      <c r="K125" s="791">
        <f t="shared" si="74"/>
        <v>0</v>
      </c>
      <c r="L125" s="532">
        <v>0</v>
      </c>
      <c r="M125" s="588">
        <v>0</v>
      </c>
      <c r="N125" s="791">
        <f t="shared" si="73"/>
        <v>0</v>
      </c>
      <c r="O125" s="589">
        <v>0</v>
      </c>
      <c r="P125" s="586">
        <v>0</v>
      </c>
      <c r="Q125" s="791">
        <f t="shared" si="75"/>
        <v>0</v>
      </c>
      <c r="R125" s="532">
        <v>0</v>
      </c>
      <c r="S125" s="586">
        <v>0</v>
      </c>
      <c r="T125" s="791">
        <f t="shared" si="76"/>
        <v>0</v>
      </c>
      <c r="U125" s="587">
        <v>0</v>
      </c>
      <c r="V125" s="586">
        <v>0</v>
      </c>
      <c r="W125" s="791">
        <f t="shared" si="77"/>
        <v>0</v>
      </c>
      <c r="X125" s="587">
        <v>0</v>
      </c>
      <c r="Y125" s="586">
        <v>0</v>
      </c>
      <c r="Z125" s="791">
        <f t="shared" si="78"/>
        <v>0</v>
      </c>
      <c r="AA125" s="587">
        <v>0</v>
      </c>
      <c r="AB125" s="586">
        <v>0</v>
      </c>
      <c r="AC125" s="791">
        <f t="shared" si="79"/>
        <v>0</v>
      </c>
      <c r="AD125" s="587">
        <v>0</v>
      </c>
      <c r="AE125" s="586">
        <v>0</v>
      </c>
      <c r="AF125" s="791">
        <f t="shared" si="108"/>
        <v>0</v>
      </c>
      <c r="AG125" s="587">
        <v>0</v>
      </c>
      <c r="AH125" s="586">
        <v>0</v>
      </c>
      <c r="AI125" s="791">
        <f t="shared" si="80"/>
        <v>0</v>
      </c>
      <c r="AJ125" s="587">
        <v>0</v>
      </c>
      <c r="AK125" s="586">
        <v>0</v>
      </c>
      <c r="AL125" s="791">
        <f t="shared" si="81"/>
        <v>0</v>
      </c>
      <c r="AM125" s="587">
        <v>0</v>
      </c>
      <c r="AN125" s="586">
        <v>0</v>
      </c>
      <c r="AO125" s="791">
        <f t="shared" si="82"/>
        <v>0</v>
      </c>
      <c r="AP125" s="587">
        <v>0</v>
      </c>
      <c r="AQ125" s="586">
        <v>0</v>
      </c>
      <c r="AR125" s="791">
        <f t="shared" si="83"/>
        <v>0</v>
      </c>
      <c r="AS125" s="587">
        <v>0</v>
      </c>
      <c r="AT125" s="586">
        <v>0</v>
      </c>
      <c r="AU125" s="791">
        <f t="shared" si="84"/>
        <v>0</v>
      </c>
      <c r="AV125" s="587">
        <v>0</v>
      </c>
      <c r="AW125" s="586">
        <v>0</v>
      </c>
      <c r="AX125" s="791">
        <f t="shared" si="85"/>
        <v>0</v>
      </c>
      <c r="AY125" s="587">
        <v>0</v>
      </c>
      <c r="AZ125" s="586">
        <v>0</v>
      </c>
      <c r="BA125" s="791">
        <f t="shared" si="86"/>
        <v>0</v>
      </c>
      <c r="BB125" s="587">
        <v>0</v>
      </c>
      <c r="BC125" s="586">
        <v>0</v>
      </c>
      <c r="BD125" s="791">
        <f t="shared" si="87"/>
        <v>0</v>
      </c>
      <c r="BE125" s="587">
        <v>0</v>
      </c>
      <c r="BF125" s="586">
        <v>0</v>
      </c>
      <c r="BG125" s="791">
        <f t="shared" si="88"/>
        <v>0</v>
      </c>
      <c r="BH125" s="587">
        <v>0</v>
      </c>
      <c r="BI125" s="586">
        <v>0</v>
      </c>
      <c r="BJ125" s="791">
        <f t="shared" si="89"/>
        <v>0</v>
      </c>
      <c r="BK125" s="587">
        <v>0</v>
      </c>
      <c r="BL125" s="586">
        <v>0</v>
      </c>
      <c r="BM125" s="791">
        <f t="shared" si="90"/>
        <v>0</v>
      </c>
      <c r="BN125" s="587">
        <v>0</v>
      </c>
      <c r="BO125" s="586">
        <v>0</v>
      </c>
      <c r="BP125" s="791">
        <f t="shared" si="91"/>
        <v>0</v>
      </c>
      <c r="BQ125" s="587">
        <v>0</v>
      </c>
      <c r="BR125" s="586">
        <v>0</v>
      </c>
      <c r="BS125" s="791">
        <f t="shared" si="92"/>
        <v>0</v>
      </c>
      <c r="BT125" s="590">
        <v>0</v>
      </c>
      <c r="BU125" s="586">
        <v>0</v>
      </c>
      <c r="BV125" s="791">
        <f t="shared" si="93"/>
        <v>0</v>
      </c>
      <c r="BW125" s="590">
        <v>0</v>
      </c>
      <c r="BX125" s="586">
        <v>0</v>
      </c>
      <c r="BY125" s="791">
        <f t="shared" si="94"/>
        <v>0</v>
      </c>
      <c r="BZ125" s="590">
        <v>0</v>
      </c>
      <c r="CA125" s="586">
        <v>0</v>
      </c>
      <c r="CB125" s="791">
        <f t="shared" si="95"/>
        <v>0</v>
      </c>
      <c r="CC125" s="590">
        <v>0</v>
      </c>
      <c r="CD125" s="586">
        <v>0</v>
      </c>
      <c r="CE125" s="791">
        <f t="shared" si="96"/>
        <v>0</v>
      </c>
      <c r="CF125" s="587">
        <v>0</v>
      </c>
      <c r="CG125" s="586">
        <v>0</v>
      </c>
      <c r="CH125" s="791">
        <f t="shared" si="97"/>
        <v>0</v>
      </c>
      <c r="CI125" s="590">
        <v>0</v>
      </c>
      <c r="CJ125" s="586">
        <v>0</v>
      </c>
      <c r="CK125" s="791">
        <f t="shared" si="98"/>
        <v>0</v>
      </c>
      <c r="CL125" s="590">
        <v>0</v>
      </c>
      <c r="CM125" s="586">
        <v>0</v>
      </c>
      <c r="CN125" s="791">
        <f t="shared" si="99"/>
        <v>0</v>
      </c>
      <c r="CO125" s="590">
        <v>0</v>
      </c>
      <c r="CP125" s="586">
        <v>0</v>
      </c>
      <c r="CQ125" s="791">
        <f t="shared" si="100"/>
        <v>0</v>
      </c>
      <c r="CR125" s="590">
        <v>0</v>
      </c>
      <c r="CS125" s="586">
        <v>0</v>
      </c>
      <c r="CT125" s="791">
        <f t="shared" si="101"/>
        <v>0</v>
      </c>
      <c r="CU125" s="590">
        <v>0</v>
      </c>
      <c r="CV125" s="586">
        <v>0</v>
      </c>
      <c r="CW125" s="791">
        <f t="shared" si="102"/>
        <v>0</v>
      </c>
      <c r="CX125" s="590">
        <v>0</v>
      </c>
      <c r="CY125" s="586">
        <v>0</v>
      </c>
      <c r="CZ125" s="791">
        <f t="shared" si="103"/>
        <v>0</v>
      </c>
      <c r="DA125" s="589">
        <v>0</v>
      </c>
      <c r="DB125" s="586">
        <v>0</v>
      </c>
      <c r="DC125" s="791">
        <f t="shared" si="104"/>
        <v>0</v>
      </c>
      <c r="DD125" s="589">
        <v>0</v>
      </c>
      <c r="DE125" s="586">
        <v>0</v>
      </c>
      <c r="DF125" s="791">
        <f t="shared" si="105"/>
        <v>0</v>
      </c>
      <c r="DG125" s="589">
        <v>0</v>
      </c>
      <c r="DH125" s="586">
        <v>0</v>
      </c>
      <c r="DI125" s="791">
        <f t="shared" si="106"/>
        <v>0</v>
      </c>
      <c r="DJ125" s="589">
        <v>0</v>
      </c>
      <c r="DK125" s="591">
        <v>0</v>
      </c>
      <c r="DL125" s="868" t="str">
        <f t="shared" si="107"/>
        <v>OK</v>
      </c>
      <c r="DM125" s="1225" t="s">
        <v>769</v>
      </c>
      <c r="DN125" s="1226"/>
      <c r="DO125" s="512">
        <v>18</v>
      </c>
      <c r="DP125" s="789">
        <f t="shared" si="109"/>
        <v>0</v>
      </c>
      <c r="DQ125" s="789">
        <f t="shared" si="109"/>
        <v>0</v>
      </c>
      <c r="DR125" s="789">
        <f t="shared" si="109"/>
        <v>0</v>
      </c>
    </row>
    <row r="126" spans="1:122" ht="20.25" customHeight="1" x14ac:dyDescent="0.25">
      <c r="A126" s="1225" t="s">
        <v>770</v>
      </c>
      <c r="B126" s="1226"/>
      <c r="C126" s="512">
        <v>19</v>
      </c>
      <c r="D126" s="819">
        <f t="shared" si="69"/>
        <v>0</v>
      </c>
      <c r="E126" s="787">
        <f t="shared" si="70"/>
        <v>0</v>
      </c>
      <c r="F126" s="820">
        <f t="shared" si="71"/>
        <v>0</v>
      </c>
      <c r="G126" s="586">
        <v>0</v>
      </c>
      <c r="H126" s="791">
        <f t="shared" si="72"/>
        <v>0</v>
      </c>
      <c r="I126" s="587">
        <v>0</v>
      </c>
      <c r="J126" s="586">
        <v>0</v>
      </c>
      <c r="K126" s="791">
        <f t="shared" si="74"/>
        <v>0</v>
      </c>
      <c r="L126" s="532">
        <v>0</v>
      </c>
      <c r="M126" s="588">
        <v>0</v>
      </c>
      <c r="N126" s="791">
        <f t="shared" si="73"/>
        <v>0</v>
      </c>
      <c r="O126" s="589">
        <v>0</v>
      </c>
      <c r="P126" s="586">
        <v>0</v>
      </c>
      <c r="Q126" s="791">
        <f t="shared" si="75"/>
        <v>0</v>
      </c>
      <c r="R126" s="532">
        <v>0</v>
      </c>
      <c r="S126" s="586">
        <v>0</v>
      </c>
      <c r="T126" s="791">
        <f t="shared" si="76"/>
        <v>0</v>
      </c>
      <c r="U126" s="587">
        <v>0</v>
      </c>
      <c r="V126" s="586">
        <v>0</v>
      </c>
      <c r="W126" s="791">
        <f t="shared" si="77"/>
        <v>0</v>
      </c>
      <c r="X126" s="587">
        <v>0</v>
      </c>
      <c r="Y126" s="586">
        <v>0</v>
      </c>
      <c r="Z126" s="791">
        <f t="shared" si="78"/>
        <v>0</v>
      </c>
      <c r="AA126" s="587">
        <v>0</v>
      </c>
      <c r="AB126" s="586">
        <v>0</v>
      </c>
      <c r="AC126" s="791">
        <f t="shared" si="79"/>
        <v>0</v>
      </c>
      <c r="AD126" s="587">
        <v>0</v>
      </c>
      <c r="AE126" s="586">
        <v>0</v>
      </c>
      <c r="AF126" s="791">
        <f t="shared" si="108"/>
        <v>0</v>
      </c>
      <c r="AG126" s="587">
        <v>0</v>
      </c>
      <c r="AH126" s="586">
        <v>0</v>
      </c>
      <c r="AI126" s="791">
        <f t="shared" si="80"/>
        <v>0</v>
      </c>
      <c r="AJ126" s="587">
        <v>0</v>
      </c>
      <c r="AK126" s="586">
        <v>0</v>
      </c>
      <c r="AL126" s="791">
        <f t="shared" si="81"/>
        <v>0</v>
      </c>
      <c r="AM126" s="587">
        <v>0</v>
      </c>
      <c r="AN126" s="586">
        <v>0</v>
      </c>
      <c r="AO126" s="791">
        <f t="shared" si="82"/>
        <v>0</v>
      </c>
      <c r="AP126" s="587">
        <v>0</v>
      </c>
      <c r="AQ126" s="586">
        <v>0</v>
      </c>
      <c r="AR126" s="791">
        <f t="shared" si="83"/>
        <v>0</v>
      </c>
      <c r="AS126" s="587">
        <v>0</v>
      </c>
      <c r="AT126" s="586">
        <v>0</v>
      </c>
      <c r="AU126" s="791">
        <f t="shared" si="84"/>
        <v>0</v>
      </c>
      <c r="AV126" s="587">
        <v>0</v>
      </c>
      <c r="AW126" s="586">
        <v>0</v>
      </c>
      <c r="AX126" s="791">
        <f t="shared" si="85"/>
        <v>0</v>
      </c>
      <c r="AY126" s="587">
        <v>0</v>
      </c>
      <c r="AZ126" s="586">
        <v>0</v>
      </c>
      <c r="BA126" s="791">
        <f t="shared" si="86"/>
        <v>0</v>
      </c>
      <c r="BB126" s="587">
        <v>0</v>
      </c>
      <c r="BC126" s="586">
        <v>0</v>
      </c>
      <c r="BD126" s="791">
        <f t="shared" si="87"/>
        <v>0</v>
      </c>
      <c r="BE126" s="587">
        <v>0</v>
      </c>
      <c r="BF126" s="586">
        <v>0</v>
      </c>
      <c r="BG126" s="791">
        <f t="shared" si="88"/>
        <v>0</v>
      </c>
      <c r="BH126" s="587">
        <v>0</v>
      </c>
      <c r="BI126" s="586">
        <v>0</v>
      </c>
      <c r="BJ126" s="791">
        <f t="shared" si="89"/>
        <v>0</v>
      </c>
      <c r="BK126" s="587">
        <v>0</v>
      </c>
      <c r="BL126" s="586">
        <v>0</v>
      </c>
      <c r="BM126" s="791">
        <f t="shared" si="90"/>
        <v>0</v>
      </c>
      <c r="BN126" s="587">
        <v>0</v>
      </c>
      <c r="BO126" s="586">
        <v>0</v>
      </c>
      <c r="BP126" s="791">
        <f t="shared" si="91"/>
        <v>0</v>
      </c>
      <c r="BQ126" s="587">
        <v>0</v>
      </c>
      <c r="BR126" s="586">
        <v>0</v>
      </c>
      <c r="BS126" s="791">
        <f t="shared" si="92"/>
        <v>0</v>
      </c>
      <c r="BT126" s="590">
        <v>0</v>
      </c>
      <c r="BU126" s="586">
        <v>0</v>
      </c>
      <c r="BV126" s="791">
        <f t="shared" si="93"/>
        <v>0</v>
      </c>
      <c r="BW126" s="590">
        <v>0</v>
      </c>
      <c r="BX126" s="586">
        <v>0</v>
      </c>
      <c r="BY126" s="791">
        <f t="shared" si="94"/>
        <v>0</v>
      </c>
      <c r="BZ126" s="590">
        <v>0</v>
      </c>
      <c r="CA126" s="586">
        <v>0</v>
      </c>
      <c r="CB126" s="791">
        <f t="shared" si="95"/>
        <v>0</v>
      </c>
      <c r="CC126" s="590">
        <v>0</v>
      </c>
      <c r="CD126" s="586">
        <v>0</v>
      </c>
      <c r="CE126" s="791">
        <f t="shared" si="96"/>
        <v>0</v>
      </c>
      <c r="CF126" s="587">
        <v>0</v>
      </c>
      <c r="CG126" s="586">
        <v>0</v>
      </c>
      <c r="CH126" s="791">
        <f t="shared" si="97"/>
        <v>0</v>
      </c>
      <c r="CI126" s="590">
        <v>0</v>
      </c>
      <c r="CJ126" s="586">
        <v>0</v>
      </c>
      <c r="CK126" s="791">
        <f t="shared" si="98"/>
        <v>0</v>
      </c>
      <c r="CL126" s="590">
        <v>0</v>
      </c>
      <c r="CM126" s="586">
        <v>0</v>
      </c>
      <c r="CN126" s="791">
        <f t="shared" si="99"/>
        <v>0</v>
      </c>
      <c r="CO126" s="590">
        <v>0</v>
      </c>
      <c r="CP126" s="586">
        <v>0</v>
      </c>
      <c r="CQ126" s="791">
        <f t="shared" si="100"/>
        <v>0</v>
      </c>
      <c r="CR126" s="590">
        <v>0</v>
      </c>
      <c r="CS126" s="586">
        <v>0</v>
      </c>
      <c r="CT126" s="791">
        <f t="shared" si="101"/>
        <v>0</v>
      </c>
      <c r="CU126" s="590">
        <v>0</v>
      </c>
      <c r="CV126" s="586">
        <v>0</v>
      </c>
      <c r="CW126" s="791">
        <f t="shared" si="102"/>
        <v>0</v>
      </c>
      <c r="CX126" s="590">
        <v>0</v>
      </c>
      <c r="CY126" s="586">
        <v>0</v>
      </c>
      <c r="CZ126" s="791">
        <f t="shared" si="103"/>
        <v>0</v>
      </c>
      <c r="DA126" s="589">
        <v>0</v>
      </c>
      <c r="DB126" s="586">
        <v>0</v>
      </c>
      <c r="DC126" s="791">
        <f t="shared" si="104"/>
        <v>0</v>
      </c>
      <c r="DD126" s="589">
        <v>0</v>
      </c>
      <c r="DE126" s="586">
        <v>0</v>
      </c>
      <c r="DF126" s="791">
        <f t="shared" si="105"/>
        <v>0</v>
      </c>
      <c r="DG126" s="589">
        <v>0</v>
      </c>
      <c r="DH126" s="586">
        <v>0</v>
      </c>
      <c r="DI126" s="791">
        <f t="shared" si="106"/>
        <v>0</v>
      </c>
      <c r="DJ126" s="589">
        <v>0</v>
      </c>
      <c r="DK126" s="591">
        <v>0</v>
      </c>
      <c r="DL126" s="868" t="str">
        <f t="shared" si="107"/>
        <v>OK</v>
      </c>
      <c r="DM126" s="1225" t="s">
        <v>770</v>
      </c>
      <c r="DN126" s="1226"/>
      <c r="DO126" s="512">
        <v>19</v>
      </c>
      <c r="DP126" s="789">
        <f t="shared" si="109"/>
        <v>0</v>
      </c>
      <c r="DQ126" s="789">
        <f t="shared" si="109"/>
        <v>0</v>
      </c>
      <c r="DR126" s="789">
        <f t="shared" si="109"/>
        <v>0</v>
      </c>
    </row>
    <row r="127" spans="1:122" ht="20.25" customHeight="1" x14ac:dyDescent="0.25">
      <c r="A127" s="1225" t="s">
        <v>771</v>
      </c>
      <c r="B127" s="1226"/>
      <c r="C127" s="512">
        <v>20</v>
      </c>
      <c r="D127" s="819">
        <f t="shared" si="69"/>
        <v>0</v>
      </c>
      <c r="E127" s="787">
        <f t="shared" si="70"/>
        <v>0</v>
      </c>
      <c r="F127" s="820">
        <f t="shared" si="71"/>
        <v>0</v>
      </c>
      <c r="G127" s="586">
        <v>0</v>
      </c>
      <c r="H127" s="791">
        <f t="shared" si="72"/>
        <v>0</v>
      </c>
      <c r="I127" s="587">
        <v>0</v>
      </c>
      <c r="J127" s="586">
        <v>0</v>
      </c>
      <c r="K127" s="791">
        <f t="shared" si="74"/>
        <v>0</v>
      </c>
      <c r="L127" s="532">
        <v>0</v>
      </c>
      <c r="M127" s="588">
        <v>0</v>
      </c>
      <c r="N127" s="791">
        <f t="shared" si="73"/>
        <v>0</v>
      </c>
      <c r="O127" s="589">
        <v>0</v>
      </c>
      <c r="P127" s="586">
        <v>0</v>
      </c>
      <c r="Q127" s="791">
        <f t="shared" si="75"/>
        <v>0</v>
      </c>
      <c r="R127" s="532">
        <v>0</v>
      </c>
      <c r="S127" s="586">
        <v>0</v>
      </c>
      <c r="T127" s="791">
        <f t="shared" si="76"/>
        <v>0</v>
      </c>
      <c r="U127" s="587">
        <v>0</v>
      </c>
      <c r="V127" s="586">
        <v>0</v>
      </c>
      <c r="W127" s="791">
        <f t="shared" si="77"/>
        <v>0</v>
      </c>
      <c r="X127" s="587">
        <v>0</v>
      </c>
      <c r="Y127" s="586">
        <v>0</v>
      </c>
      <c r="Z127" s="791">
        <f t="shared" si="78"/>
        <v>0</v>
      </c>
      <c r="AA127" s="587">
        <v>0</v>
      </c>
      <c r="AB127" s="586">
        <v>0</v>
      </c>
      <c r="AC127" s="791">
        <f t="shared" si="79"/>
        <v>0</v>
      </c>
      <c r="AD127" s="587">
        <v>0</v>
      </c>
      <c r="AE127" s="586">
        <v>0</v>
      </c>
      <c r="AF127" s="791">
        <f t="shared" si="108"/>
        <v>0</v>
      </c>
      <c r="AG127" s="587">
        <v>0</v>
      </c>
      <c r="AH127" s="586">
        <v>0</v>
      </c>
      <c r="AI127" s="791">
        <f t="shared" si="80"/>
        <v>0</v>
      </c>
      <c r="AJ127" s="587">
        <v>0</v>
      </c>
      <c r="AK127" s="586">
        <v>0</v>
      </c>
      <c r="AL127" s="791">
        <f t="shared" si="81"/>
        <v>0</v>
      </c>
      <c r="AM127" s="587">
        <v>0</v>
      </c>
      <c r="AN127" s="586">
        <v>0</v>
      </c>
      <c r="AO127" s="791">
        <f t="shared" si="82"/>
        <v>0</v>
      </c>
      <c r="AP127" s="587">
        <v>0</v>
      </c>
      <c r="AQ127" s="586">
        <v>0</v>
      </c>
      <c r="AR127" s="791">
        <f t="shared" si="83"/>
        <v>0</v>
      </c>
      <c r="AS127" s="587">
        <v>0</v>
      </c>
      <c r="AT127" s="586">
        <v>0</v>
      </c>
      <c r="AU127" s="791">
        <f t="shared" si="84"/>
        <v>0</v>
      </c>
      <c r="AV127" s="587">
        <v>0</v>
      </c>
      <c r="AW127" s="586">
        <v>0</v>
      </c>
      <c r="AX127" s="791">
        <f t="shared" si="85"/>
        <v>0</v>
      </c>
      <c r="AY127" s="587">
        <v>0</v>
      </c>
      <c r="AZ127" s="586">
        <v>0</v>
      </c>
      <c r="BA127" s="791">
        <f t="shared" si="86"/>
        <v>0</v>
      </c>
      <c r="BB127" s="587">
        <v>0</v>
      </c>
      <c r="BC127" s="586">
        <v>0</v>
      </c>
      <c r="BD127" s="791">
        <f t="shared" si="87"/>
        <v>0</v>
      </c>
      <c r="BE127" s="587">
        <v>0</v>
      </c>
      <c r="BF127" s="586">
        <v>0</v>
      </c>
      <c r="BG127" s="791">
        <f t="shared" si="88"/>
        <v>0</v>
      </c>
      <c r="BH127" s="587">
        <v>0</v>
      </c>
      <c r="BI127" s="586">
        <v>0</v>
      </c>
      <c r="BJ127" s="791">
        <f t="shared" si="89"/>
        <v>0</v>
      </c>
      <c r="BK127" s="587">
        <v>0</v>
      </c>
      <c r="BL127" s="586">
        <v>0</v>
      </c>
      <c r="BM127" s="791">
        <f t="shared" si="90"/>
        <v>0</v>
      </c>
      <c r="BN127" s="587">
        <v>0</v>
      </c>
      <c r="BO127" s="586">
        <v>0</v>
      </c>
      <c r="BP127" s="791">
        <f t="shared" si="91"/>
        <v>0</v>
      </c>
      <c r="BQ127" s="587">
        <v>0</v>
      </c>
      <c r="BR127" s="586">
        <v>0</v>
      </c>
      <c r="BS127" s="791">
        <f t="shared" si="92"/>
        <v>0</v>
      </c>
      <c r="BT127" s="590">
        <v>0</v>
      </c>
      <c r="BU127" s="586">
        <v>0</v>
      </c>
      <c r="BV127" s="791">
        <f t="shared" si="93"/>
        <v>0</v>
      </c>
      <c r="BW127" s="590">
        <v>0</v>
      </c>
      <c r="BX127" s="586">
        <v>0</v>
      </c>
      <c r="BY127" s="791">
        <f t="shared" si="94"/>
        <v>0</v>
      </c>
      <c r="BZ127" s="590">
        <v>0</v>
      </c>
      <c r="CA127" s="586">
        <v>0</v>
      </c>
      <c r="CB127" s="791">
        <f t="shared" si="95"/>
        <v>0</v>
      </c>
      <c r="CC127" s="590">
        <v>0</v>
      </c>
      <c r="CD127" s="586">
        <v>0</v>
      </c>
      <c r="CE127" s="791">
        <f t="shared" si="96"/>
        <v>0</v>
      </c>
      <c r="CF127" s="587">
        <v>0</v>
      </c>
      <c r="CG127" s="586">
        <v>0</v>
      </c>
      <c r="CH127" s="791">
        <f t="shared" si="97"/>
        <v>0</v>
      </c>
      <c r="CI127" s="590">
        <v>0</v>
      </c>
      <c r="CJ127" s="586">
        <v>0</v>
      </c>
      <c r="CK127" s="791">
        <f t="shared" si="98"/>
        <v>0</v>
      </c>
      <c r="CL127" s="590">
        <v>0</v>
      </c>
      <c r="CM127" s="586">
        <v>0</v>
      </c>
      <c r="CN127" s="791">
        <f t="shared" si="99"/>
        <v>0</v>
      </c>
      <c r="CO127" s="590">
        <v>0</v>
      </c>
      <c r="CP127" s="586">
        <v>0</v>
      </c>
      <c r="CQ127" s="791">
        <f t="shared" si="100"/>
        <v>0</v>
      </c>
      <c r="CR127" s="590">
        <v>0</v>
      </c>
      <c r="CS127" s="586">
        <v>0</v>
      </c>
      <c r="CT127" s="791">
        <f t="shared" si="101"/>
        <v>0</v>
      </c>
      <c r="CU127" s="590">
        <v>0</v>
      </c>
      <c r="CV127" s="586">
        <v>0</v>
      </c>
      <c r="CW127" s="791">
        <f t="shared" si="102"/>
        <v>0</v>
      </c>
      <c r="CX127" s="590">
        <v>0</v>
      </c>
      <c r="CY127" s="586">
        <v>0</v>
      </c>
      <c r="CZ127" s="791">
        <f t="shared" si="103"/>
        <v>0</v>
      </c>
      <c r="DA127" s="589">
        <v>0</v>
      </c>
      <c r="DB127" s="586">
        <v>0</v>
      </c>
      <c r="DC127" s="791">
        <f t="shared" si="104"/>
        <v>0</v>
      </c>
      <c r="DD127" s="589">
        <v>0</v>
      </c>
      <c r="DE127" s="586">
        <v>0</v>
      </c>
      <c r="DF127" s="791">
        <f t="shared" si="105"/>
        <v>0</v>
      </c>
      <c r="DG127" s="589">
        <v>0</v>
      </c>
      <c r="DH127" s="586">
        <v>0</v>
      </c>
      <c r="DI127" s="791">
        <f t="shared" si="106"/>
        <v>0</v>
      </c>
      <c r="DJ127" s="589">
        <v>0</v>
      </c>
      <c r="DK127" s="591">
        <v>0</v>
      </c>
      <c r="DL127" s="868" t="str">
        <f t="shared" si="107"/>
        <v>OK</v>
      </c>
      <c r="DM127" s="1225" t="s">
        <v>771</v>
      </c>
      <c r="DN127" s="1226"/>
      <c r="DO127" s="512">
        <v>20</v>
      </c>
      <c r="DP127" s="789">
        <f t="shared" si="109"/>
        <v>0</v>
      </c>
      <c r="DQ127" s="789">
        <f t="shared" si="109"/>
        <v>0</v>
      </c>
      <c r="DR127" s="789">
        <f t="shared" si="109"/>
        <v>0</v>
      </c>
    </row>
    <row r="128" spans="1:122" ht="20.25" customHeight="1" x14ac:dyDescent="0.25">
      <c r="A128" s="1225" t="s">
        <v>772</v>
      </c>
      <c r="B128" s="1226"/>
      <c r="C128" s="512">
        <v>21</v>
      </c>
      <c r="D128" s="819">
        <f t="shared" si="69"/>
        <v>0</v>
      </c>
      <c r="E128" s="787">
        <f t="shared" si="70"/>
        <v>0</v>
      </c>
      <c r="F128" s="820">
        <f t="shared" si="71"/>
        <v>0</v>
      </c>
      <c r="G128" s="586">
        <v>0</v>
      </c>
      <c r="H128" s="791">
        <f t="shared" si="72"/>
        <v>0</v>
      </c>
      <c r="I128" s="587">
        <v>0</v>
      </c>
      <c r="J128" s="586">
        <v>0</v>
      </c>
      <c r="K128" s="791">
        <f t="shared" si="74"/>
        <v>0</v>
      </c>
      <c r="L128" s="532">
        <v>0</v>
      </c>
      <c r="M128" s="588">
        <v>0</v>
      </c>
      <c r="N128" s="791">
        <f t="shared" si="73"/>
        <v>0</v>
      </c>
      <c r="O128" s="589">
        <v>0</v>
      </c>
      <c r="P128" s="586">
        <v>0</v>
      </c>
      <c r="Q128" s="791">
        <f t="shared" si="75"/>
        <v>0</v>
      </c>
      <c r="R128" s="532">
        <v>0</v>
      </c>
      <c r="S128" s="586">
        <v>0</v>
      </c>
      <c r="T128" s="791">
        <f t="shared" si="76"/>
        <v>0</v>
      </c>
      <c r="U128" s="587">
        <v>0</v>
      </c>
      <c r="V128" s="586">
        <v>0</v>
      </c>
      <c r="W128" s="791">
        <f t="shared" si="77"/>
        <v>0</v>
      </c>
      <c r="X128" s="587">
        <v>0</v>
      </c>
      <c r="Y128" s="586">
        <v>0</v>
      </c>
      <c r="Z128" s="791">
        <f t="shared" si="78"/>
        <v>0</v>
      </c>
      <c r="AA128" s="587">
        <v>0</v>
      </c>
      <c r="AB128" s="586">
        <v>0</v>
      </c>
      <c r="AC128" s="791">
        <f t="shared" si="79"/>
        <v>0</v>
      </c>
      <c r="AD128" s="587">
        <v>0</v>
      </c>
      <c r="AE128" s="586">
        <v>0</v>
      </c>
      <c r="AF128" s="791">
        <f t="shared" si="108"/>
        <v>0</v>
      </c>
      <c r="AG128" s="587">
        <v>0</v>
      </c>
      <c r="AH128" s="586">
        <v>0</v>
      </c>
      <c r="AI128" s="791">
        <f t="shared" si="80"/>
        <v>0</v>
      </c>
      <c r="AJ128" s="587">
        <v>0</v>
      </c>
      <c r="AK128" s="586">
        <v>0</v>
      </c>
      <c r="AL128" s="791">
        <f t="shared" si="81"/>
        <v>0</v>
      </c>
      <c r="AM128" s="587">
        <v>0</v>
      </c>
      <c r="AN128" s="586">
        <v>0</v>
      </c>
      <c r="AO128" s="791">
        <f t="shared" si="82"/>
        <v>0</v>
      </c>
      <c r="AP128" s="587">
        <v>0</v>
      </c>
      <c r="AQ128" s="586">
        <v>0</v>
      </c>
      <c r="AR128" s="791">
        <f t="shared" si="83"/>
        <v>0</v>
      </c>
      <c r="AS128" s="587">
        <v>0</v>
      </c>
      <c r="AT128" s="586">
        <v>0</v>
      </c>
      <c r="AU128" s="791">
        <f t="shared" si="84"/>
        <v>0</v>
      </c>
      <c r="AV128" s="587">
        <v>0</v>
      </c>
      <c r="AW128" s="586">
        <v>0</v>
      </c>
      <c r="AX128" s="791">
        <f t="shared" si="85"/>
        <v>0</v>
      </c>
      <c r="AY128" s="587">
        <v>0</v>
      </c>
      <c r="AZ128" s="586">
        <v>0</v>
      </c>
      <c r="BA128" s="791">
        <f t="shared" si="86"/>
        <v>0</v>
      </c>
      <c r="BB128" s="587">
        <v>0</v>
      </c>
      <c r="BC128" s="586">
        <v>0</v>
      </c>
      <c r="BD128" s="791">
        <f t="shared" si="87"/>
        <v>0</v>
      </c>
      <c r="BE128" s="587">
        <v>0</v>
      </c>
      <c r="BF128" s="586">
        <v>0</v>
      </c>
      <c r="BG128" s="791">
        <f t="shared" si="88"/>
        <v>0</v>
      </c>
      <c r="BH128" s="587">
        <v>0</v>
      </c>
      <c r="BI128" s="586">
        <v>0</v>
      </c>
      <c r="BJ128" s="791">
        <f t="shared" si="89"/>
        <v>0</v>
      </c>
      <c r="BK128" s="587">
        <v>0</v>
      </c>
      <c r="BL128" s="586">
        <v>0</v>
      </c>
      <c r="BM128" s="791">
        <f t="shared" si="90"/>
        <v>0</v>
      </c>
      <c r="BN128" s="587">
        <v>0</v>
      </c>
      <c r="BO128" s="586">
        <v>0</v>
      </c>
      <c r="BP128" s="791">
        <f t="shared" si="91"/>
        <v>0</v>
      </c>
      <c r="BQ128" s="587">
        <v>0</v>
      </c>
      <c r="BR128" s="586">
        <v>0</v>
      </c>
      <c r="BS128" s="791">
        <f t="shared" si="92"/>
        <v>0</v>
      </c>
      <c r="BT128" s="590">
        <v>0</v>
      </c>
      <c r="BU128" s="586">
        <v>0</v>
      </c>
      <c r="BV128" s="791">
        <f t="shared" si="93"/>
        <v>0</v>
      </c>
      <c r="BW128" s="590">
        <v>0</v>
      </c>
      <c r="BX128" s="586">
        <v>0</v>
      </c>
      <c r="BY128" s="791">
        <f t="shared" si="94"/>
        <v>0</v>
      </c>
      <c r="BZ128" s="590">
        <v>0</v>
      </c>
      <c r="CA128" s="586">
        <v>0</v>
      </c>
      <c r="CB128" s="791">
        <f t="shared" si="95"/>
        <v>0</v>
      </c>
      <c r="CC128" s="590">
        <v>0</v>
      </c>
      <c r="CD128" s="586">
        <v>0</v>
      </c>
      <c r="CE128" s="791">
        <f t="shared" si="96"/>
        <v>0</v>
      </c>
      <c r="CF128" s="587">
        <v>0</v>
      </c>
      <c r="CG128" s="586">
        <v>0</v>
      </c>
      <c r="CH128" s="791">
        <f t="shared" si="97"/>
        <v>0</v>
      </c>
      <c r="CI128" s="590">
        <v>0</v>
      </c>
      <c r="CJ128" s="586">
        <v>0</v>
      </c>
      <c r="CK128" s="791">
        <f t="shared" si="98"/>
        <v>0</v>
      </c>
      <c r="CL128" s="590">
        <v>0</v>
      </c>
      <c r="CM128" s="586">
        <v>0</v>
      </c>
      <c r="CN128" s="791">
        <f t="shared" si="99"/>
        <v>0</v>
      </c>
      <c r="CO128" s="590">
        <v>0</v>
      </c>
      <c r="CP128" s="586">
        <v>0</v>
      </c>
      <c r="CQ128" s="791">
        <f t="shared" si="100"/>
        <v>0</v>
      </c>
      <c r="CR128" s="590">
        <v>0</v>
      </c>
      <c r="CS128" s="586">
        <v>0</v>
      </c>
      <c r="CT128" s="791">
        <f t="shared" si="101"/>
        <v>0</v>
      </c>
      <c r="CU128" s="590">
        <v>0</v>
      </c>
      <c r="CV128" s="586">
        <v>0</v>
      </c>
      <c r="CW128" s="791">
        <f t="shared" si="102"/>
        <v>0</v>
      </c>
      <c r="CX128" s="590">
        <v>0</v>
      </c>
      <c r="CY128" s="586">
        <v>0</v>
      </c>
      <c r="CZ128" s="791">
        <f t="shared" si="103"/>
        <v>0</v>
      </c>
      <c r="DA128" s="589">
        <v>0</v>
      </c>
      <c r="DB128" s="586">
        <v>0</v>
      </c>
      <c r="DC128" s="791">
        <f t="shared" si="104"/>
        <v>0</v>
      </c>
      <c r="DD128" s="589">
        <v>0</v>
      </c>
      <c r="DE128" s="586">
        <v>0</v>
      </c>
      <c r="DF128" s="791">
        <f t="shared" si="105"/>
        <v>0</v>
      </c>
      <c r="DG128" s="589">
        <v>0</v>
      </c>
      <c r="DH128" s="586">
        <v>0</v>
      </c>
      <c r="DI128" s="791">
        <f t="shared" si="106"/>
        <v>0</v>
      </c>
      <c r="DJ128" s="589">
        <v>0</v>
      </c>
      <c r="DK128" s="591">
        <v>0</v>
      </c>
      <c r="DL128" s="868" t="str">
        <f t="shared" si="107"/>
        <v>OK</v>
      </c>
      <c r="DM128" s="1225" t="s">
        <v>772</v>
      </c>
      <c r="DN128" s="1226"/>
      <c r="DO128" s="512">
        <v>21</v>
      </c>
      <c r="DP128" s="789">
        <f t="shared" si="109"/>
        <v>0</v>
      </c>
      <c r="DQ128" s="789">
        <f t="shared" si="109"/>
        <v>0</v>
      </c>
      <c r="DR128" s="789">
        <f t="shared" si="109"/>
        <v>0</v>
      </c>
    </row>
    <row r="129" spans="1:122" ht="20.25" customHeight="1" x14ac:dyDescent="0.25">
      <c r="A129" s="1225" t="s">
        <v>773</v>
      </c>
      <c r="B129" s="1226"/>
      <c r="C129" s="512">
        <v>22</v>
      </c>
      <c r="D129" s="819">
        <f t="shared" si="69"/>
        <v>0</v>
      </c>
      <c r="E129" s="787">
        <f t="shared" si="70"/>
        <v>0</v>
      </c>
      <c r="F129" s="820">
        <f t="shared" si="71"/>
        <v>0</v>
      </c>
      <c r="G129" s="586">
        <v>0</v>
      </c>
      <c r="H129" s="791">
        <f t="shared" si="72"/>
        <v>0</v>
      </c>
      <c r="I129" s="587">
        <v>0</v>
      </c>
      <c r="J129" s="586">
        <v>0</v>
      </c>
      <c r="K129" s="791">
        <f t="shared" si="74"/>
        <v>0</v>
      </c>
      <c r="L129" s="532">
        <v>0</v>
      </c>
      <c r="M129" s="588">
        <v>0</v>
      </c>
      <c r="N129" s="791">
        <f t="shared" si="73"/>
        <v>0</v>
      </c>
      <c r="O129" s="589">
        <v>0</v>
      </c>
      <c r="P129" s="586">
        <v>0</v>
      </c>
      <c r="Q129" s="791">
        <f t="shared" si="75"/>
        <v>0</v>
      </c>
      <c r="R129" s="532">
        <v>0</v>
      </c>
      <c r="S129" s="586">
        <v>0</v>
      </c>
      <c r="T129" s="791">
        <f t="shared" si="76"/>
        <v>0</v>
      </c>
      <c r="U129" s="587">
        <v>0</v>
      </c>
      <c r="V129" s="586">
        <v>0</v>
      </c>
      <c r="W129" s="791">
        <f t="shared" si="77"/>
        <v>0</v>
      </c>
      <c r="X129" s="587">
        <v>0</v>
      </c>
      <c r="Y129" s="586">
        <v>0</v>
      </c>
      <c r="Z129" s="791">
        <f t="shared" si="78"/>
        <v>0</v>
      </c>
      <c r="AA129" s="587">
        <v>0</v>
      </c>
      <c r="AB129" s="586">
        <v>0</v>
      </c>
      <c r="AC129" s="791">
        <f t="shared" si="79"/>
        <v>0</v>
      </c>
      <c r="AD129" s="587">
        <v>0</v>
      </c>
      <c r="AE129" s="586">
        <v>0</v>
      </c>
      <c r="AF129" s="791">
        <f t="shared" si="108"/>
        <v>0</v>
      </c>
      <c r="AG129" s="587">
        <v>0</v>
      </c>
      <c r="AH129" s="586">
        <v>0</v>
      </c>
      <c r="AI129" s="791">
        <f t="shared" si="80"/>
        <v>0</v>
      </c>
      <c r="AJ129" s="587">
        <v>0</v>
      </c>
      <c r="AK129" s="586">
        <v>0</v>
      </c>
      <c r="AL129" s="791">
        <f t="shared" si="81"/>
        <v>0</v>
      </c>
      <c r="AM129" s="587">
        <v>0</v>
      </c>
      <c r="AN129" s="586">
        <v>0</v>
      </c>
      <c r="AO129" s="791">
        <f t="shared" si="82"/>
        <v>0</v>
      </c>
      <c r="AP129" s="587">
        <v>0</v>
      </c>
      <c r="AQ129" s="586">
        <v>0</v>
      </c>
      <c r="AR129" s="791">
        <f t="shared" si="83"/>
        <v>0</v>
      </c>
      <c r="AS129" s="587">
        <v>0</v>
      </c>
      <c r="AT129" s="586">
        <v>0</v>
      </c>
      <c r="AU129" s="791">
        <f t="shared" si="84"/>
        <v>0</v>
      </c>
      <c r="AV129" s="587">
        <v>0</v>
      </c>
      <c r="AW129" s="586">
        <v>0</v>
      </c>
      <c r="AX129" s="791">
        <f t="shared" si="85"/>
        <v>0</v>
      </c>
      <c r="AY129" s="587">
        <v>0</v>
      </c>
      <c r="AZ129" s="586">
        <v>0</v>
      </c>
      <c r="BA129" s="791">
        <f t="shared" si="86"/>
        <v>0</v>
      </c>
      <c r="BB129" s="587">
        <v>0</v>
      </c>
      <c r="BC129" s="586">
        <v>0</v>
      </c>
      <c r="BD129" s="791">
        <f t="shared" si="87"/>
        <v>0</v>
      </c>
      <c r="BE129" s="587">
        <v>0</v>
      </c>
      <c r="BF129" s="586">
        <v>0</v>
      </c>
      <c r="BG129" s="791">
        <f t="shared" si="88"/>
        <v>0</v>
      </c>
      <c r="BH129" s="587">
        <v>0</v>
      </c>
      <c r="BI129" s="586">
        <v>0</v>
      </c>
      <c r="BJ129" s="791">
        <f t="shared" si="89"/>
        <v>0</v>
      </c>
      <c r="BK129" s="587">
        <v>0</v>
      </c>
      <c r="BL129" s="586">
        <v>0</v>
      </c>
      <c r="BM129" s="791">
        <f t="shared" si="90"/>
        <v>0</v>
      </c>
      <c r="BN129" s="587">
        <v>0</v>
      </c>
      <c r="BO129" s="586">
        <v>0</v>
      </c>
      <c r="BP129" s="791">
        <f t="shared" si="91"/>
        <v>0</v>
      </c>
      <c r="BQ129" s="587">
        <v>0</v>
      </c>
      <c r="BR129" s="586">
        <v>0</v>
      </c>
      <c r="BS129" s="791">
        <f t="shared" si="92"/>
        <v>0</v>
      </c>
      <c r="BT129" s="590">
        <v>0</v>
      </c>
      <c r="BU129" s="586">
        <v>0</v>
      </c>
      <c r="BV129" s="791">
        <f t="shared" si="93"/>
        <v>0</v>
      </c>
      <c r="BW129" s="590">
        <v>0</v>
      </c>
      <c r="BX129" s="586">
        <v>0</v>
      </c>
      <c r="BY129" s="791">
        <f t="shared" si="94"/>
        <v>0</v>
      </c>
      <c r="BZ129" s="590">
        <v>0</v>
      </c>
      <c r="CA129" s="586">
        <v>0</v>
      </c>
      <c r="CB129" s="791">
        <f t="shared" si="95"/>
        <v>0</v>
      </c>
      <c r="CC129" s="590">
        <v>0</v>
      </c>
      <c r="CD129" s="586">
        <v>0</v>
      </c>
      <c r="CE129" s="791">
        <f t="shared" si="96"/>
        <v>0</v>
      </c>
      <c r="CF129" s="587">
        <v>0</v>
      </c>
      <c r="CG129" s="586">
        <v>0</v>
      </c>
      <c r="CH129" s="791">
        <f t="shared" si="97"/>
        <v>0</v>
      </c>
      <c r="CI129" s="590">
        <v>0</v>
      </c>
      <c r="CJ129" s="586">
        <v>0</v>
      </c>
      <c r="CK129" s="791">
        <f t="shared" si="98"/>
        <v>0</v>
      </c>
      <c r="CL129" s="590">
        <v>0</v>
      </c>
      <c r="CM129" s="586">
        <v>0</v>
      </c>
      <c r="CN129" s="791">
        <f t="shared" si="99"/>
        <v>0</v>
      </c>
      <c r="CO129" s="590">
        <v>0</v>
      </c>
      <c r="CP129" s="586">
        <v>0</v>
      </c>
      <c r="CQ129" s="791">
        <f t="shared" si="100"/>
        <v>0</v>
      </c>
      <c r="CR129" s="590">
        <v>0</v>
      </c>
      <c r="CS129" s="586">
        <v>0</v>
      </c>
      <c r="CT129" s="791">
        <f t="shared" si="101"/>
        <v>0</v>
      </c>
      <c r="CU129" s="590">
        <v>0</v>
      </c>
      <c r="CV129" s="586">
        <v>0</v>
      </c>
      <c r="CW129" s="791">
        <f t="shared" si="102"/>
        <v>0</v>
      </c>
      <c r="CX129" s="590">
        <v>0</v>
      </c>
      <c r="CY129" s="586">
        <v>0</v>
      </c>
      <c r="CZ129" s="791">
        <f t="shared" si="103"/>
        <v>0</v>
      </c>
      <c r="DA129" s="589">
        <v>0</v>
      </c>
      <c r="DB129" s="586">
        <v>0</v>
      </c>
      <c r="DC129" s="791">
        <f t="shared" si="104"/>
        <v>0</v>
      </c>
      <c r="DD129" s="589">
        <v>0</v>
      </c>
      <c r="DE129" s="586">
        <v>0</v>
      </c>
      <c r="DF129" s="791">
        <f t="shared" si="105"/>
        <v>0</v>
      </c>
      <c r="DG129" s="589">
        <v>0</v>
      </c>
      <c r="DH129" s="586">
        <v>0</v>
      </c>
      <c r="DI129" s="791">
        <f t="shared" si="106"/>
        <v>0</v>
      </c>
      <c r="DJ129" s="589">
        <v>0</v>
      </c>
      <c r="DK129" s="591">
        <v>0</v>
      </c>
      <c r="DL129" s="868" t="str">
        <f t="shared" si="107"/>
        <v>OK</v>
      </c>
      <c r="DM129" s="1225" t="s">
        <v>773</v>
      </c>
      <c r="DN129" s="1226"/>
      <c r="DO129" s="512">
        <v>22</v>
      </c>
      <c r="DP129" s="789">
        <f t="shared" si="109"/>
        <v>0</v>
      </c>
      <c r="DQ129" s="789">
        <f t="shared" si="109"/>
        <v>0</v>
      </c>
      <c r="DR129" s="789">
        <f t="shared" si="109"/>
        <v>0</v>
      </c>
    </row>
    <row r="130" spans="1:122" ht="20.25" customHeight="1" x14ac:dyDescent="0.25">
      <c r="A130" s="1225" t="s">
        <v>774</v>
      </c>
      <c r="B130" s="1226"/>
      <c r="C130" s="512">
        <v>23</v>
      </c>
      <c r="D130" s="819">
        <f t="shared" si="69"/>
        <v>0</v>
      </c>
      <c r="E130" s="787">
        <f t="shared" si="70"/>
        <v>0</v>
      </c>
      <c r="F130" s="820">
        <f t="shared" si="71"/>
        <v>0</v>
      </c>
      <c r="G130" s="586">
        <v>0</v>
      </c>
      <c r="H130" s="791">
        <f t="shared" si="72"/>
        <v>0</v>
      </c>
      <c r="I130" s="587">
        <v>0</v>
      </c>
      <c r="J130" s="586">
        <v>0</v>
      </c>
      <c r="K130" s="791">
        <f t="shared" si="74"/>
        <v>0</v>
      </c>
      <c r="L130" s="532">
        <v>0</v>
      </c>
      <c r="M130" s="588">
        <v>0</v>
      </c>
      <c r="N130" s="791">
        <f t="shared" si="73"/>
        <v>0</v>
      </c>
      <c r="O130" s="589">
        <v>0</v>
      </c>
      <c r="P130" s="586">
        <v>0</v>
      </c>
      <c r="Q130" s="791">
        <f t="shared" si="75"/>
        <v>0</v>
      </c>
      <c r="R130" s="532">
        <v>0</v>
      </c>
      <c r="S130" s="586">
        <v>0</v>
      </c>
      <c r="T130" s="791">
        <f t="shared" si="76"/>
        <v>0</v>
      </c>
      <c r="U130" s="587">
        <v>0</v>
      </c>
      <c r="V130" s="586">
        <v>0</v>
      </c>
      <c r="W130" s="791">
        <f t="shared" si="77"/>
        <v>0</v>
      </c>
      <c r="X130" s="587">
        <v>0</v>
      </c>
      <c r="Y130" s="586">
        <v>0</v>
      </c>
      <c r="Z130" s="791">
        <f t="shared" si="78"/>
        <v>0</v>
      </c>
      <c r="AA130" s="587">
        <v>0</v>
      </c>
      <c r="AB130" s="586">
        <v>0</v>
      </c>
      <c r="AC130" s="791">
        <f t="shared" si="79"/>
        <v>0</v>
      </c>
      <c r="AD130" s="587">
        <v>0</v>
      </c>
      <c r="AE130" s="586">
        <v>0</v>
      </c>
      <c r="AF130" s="791">
        <f t="shared" si="108"/>
        <v>0</v>
      </c>
      <c r="AG130" s="587">
        <v>0</v>
      </c>
      <c r="AH130" s="586">
        <v>0</v>
      </c>
      <c r="AI130" s="791">
        <f t="shared" si="80"/>
        <v>0</v>
      </c>
      <c r="AJ130" s="587">
        <v>0</v>
      </c>
      <c r="AK130" s="586">
        <v>0</v>
      </c>
      <c r="AL130" s="791">
        <f t="shared" si="81"/>
        <v>0</v>
      </c>
      <c r="AM130" s="587">
        <v>0</v>
      </c>
      <c r="AN130" s="586">
        <v>0</v>
      </c>
      <c r="AO130" s="791">
        <f t="shared" si="82"/>
        <v>0</v>
      </c>
      <c r="AP130" s="587">
        <v>0</v>
      </c>
      <c r="AQ130" s="586">
        <v>0</v>
      </c>
      <c r="AR130" s="791">
        <f t="shared" si="83"/>
        <v>0</v>
      </c>
      <c r="AS130" s="587">
        <v>0</v>
      </c>
      <c r="AT130" s="586">
        <v>0</v>
      </c>
      <c r="AU130" s="791">
        <f t="shared" si="84"/>
        <v>0</v>
      </c>
      <c r="AV130" s="587">
        <v>0</v>
      </c>
      <c r="AW130" s="586">
        <v>0</v>
      </c>
      <c r="AX130" s="791">
        <f t="shared" si="85"/>
        <v>0</v>
      </c>
      <c r="AY130" s="587">
        <v>0</v>
      </c>
      <c r="AZ130" s="586">
        <v>0</v>
      </c>
      <c r="BA130" s="791">
        <f t="shared" si="86"/>
        <v>0</v>
      </c>
      <c r="BB130" s="587">
        <v>0</v>
      </c>
      <c r="BC130" s="586">
        <v>0</v>
      </c>
      <c r="BD130" s="791">
        <f t="shared" si="87"/>
        <v>0</v>
      </c>
      <c r="BE130" s="587">
        <v>0</v>
      </c>
      <c r="BF130" s="586">
        <v>0</v>
      </c>
      <c r="BG130" s="791">
        <f t="shared" si="88"/>
        <v>0</v>
      </c>
      <c r="BH130" s="587">
        <v>0</v>
      </c>
      <c r="BI130" s="586">
        <v>0</v>
      </c>
      <c r="BJ130" s="791">
        <f t="shared" si="89"/>
        <v>0</v>
      </c>
      <c r="BK130" s="587">
        <v>0</v>
      </c>
      <c r="BL130" s="586">
        <v>0</v>
      </c>
      <c r="BM130" s="791">
        <f t="shared" si="90"/>
        <v>0</v>
      </c>
      <c r="BN130" s="587">
        <v>0</v>
      </c>
      <c r="BO130" s="586">
        <v>0</v>
      </c>
      <c r="BP130" s="791">
        <f t="shared" si="91"/>
        <v>0</v>
      </c>
      <c r="BQ130" s="587">
        <v>0</v>
      </c>
      <c r="BR130" s="586">
        <v>0</v>
      </c>
      <c r="BS130" s="791">
        <f t="shared" si="92"/>
        <v>0</v>
      </c>
      <c r="BT130" s="590">
        <v>0</v>
      </c>
      <c r="BU130" s="586">
        <v>0</v>
      </c>
      <c r="BV130" s="791">
        <f t="shared" si="93"/>
        <v>0</v>
      </c>
      <c r="BW130" s="590">
        <v>0</v>
      </c>
      <c r="BX130" s="586">
        <v>0</v>
      </c>
      <c r="BY130" s="791">
        <f t="shared" si="94"/>
        <v>0</v>
      </c>
      <c r="BZ130" s="590">
        <v>0</v>
      </c>
      <c r="CA130" s="586">
        <v>0</v>
      </c>
      <c r="CB130" s="791">
        <f t="shared" si="95"/>
        <v>0</v>
      </c>
      <c r="CC130" s="590">
        <v>0</v>
      </c>
      <c r="CD130" s="586">
        <v>0</v>
      </c>
      <c r="CE130" s="791">
        <f t="shared" si="96"/>
        <v>0</v>
      </c>
      <c r="CF130" s="587">
        <v>0</v>
      </c>
      <c r="CG130" s="586">
        <v>0</v>
      </c>
      <c r="CH130" s="791">
        <f t="shared" si="97"/>
        <v>0</v>
      </c>
      <c r="CI130" s="590">
        <v>0</v>
      </c>
      <c r="CJ130" s="586">
        <v>0</v>
      </c>
      <c r="CK130" s="791">
        <f t="shared" si="98"/>
        <v>0</v>
      </c>
      <c r="CL130" s="590">
        <v>0</v>
      </c>
      <c r="CM130" s="586">
        <v>0</v>
      </c>
      <c r="CN130" s="791">
        <f t="shared" si="99"/>
        <v>0</v>
      </c>
      <c r="CO130" s="590">
        <v>0</v>
      </c>
      <c r="CP130" s="586">
        <v>0</v>
      </c>
      <c r="CQ130" s="791">
        <f t="shared" si="100"/>
        <v>0</v>
      </c>
      <c r="CR130" s="590">
        <v>0</v>
      </c>
      <c r="CS130" s="586">
        <v>0</v>
      </c>
      <c r="CT130" s="791">
        <f t="shared" si="101"/>
        <v>0</v>
      </c>
      <c r="CU130" s="590">
        <v>0</v>
      </c>
      <c r="CV130" s="586">
        <v>0</v>
      </c>
      <c r="CW130" s="791">
        <f t="shared" si="102"/>
        <v>0</v>
      </c>
      <c r="CX130" s="590">
        <v>0</v>
      </c>
      <c r="CY130" s="586">
        <v>0</v>
      </c>
      <c r="CZ130" s="791">
        <f t="shared" si="103"/>
        <v>0</v>
      </c>
      <c r="DA130" s="589">
        <v>0</v>
      </c>
      <c r="DB130" s="586">
        <v>0</v>
      </c>
      <c r="DC130" s="791">
        <f t="shared" si="104"/>
        <v>0</v>
      </c>
      <c r="DD130" s="589">
        <v>0</v>
      </c>
      <c r="DE130" s="586">
        <v>0</v>
      </c>
      <c r="DF130" s="791">
        <f t="shared" si="105"/>
        <v>0</v>
      </c>
      <c r="DG130" s="589">
        <v>0</v>
      </c>
      <c r="DH130" s="586">
        <v>0</v>
      </c>
      <c r="DI130" s="791">
        <f t="shared" si="106"/>
        <v>0</v>
      </c>
      <c r="DJ130" s="589">
        <v>0</v>
      </c>
      <c r="DK130" s="591">
        <v>0</v>
      </c>
      <c r="DL130" s="868" t="str">
        <f t="shared" si="107"/>
        <v>OK</v>
      </c>
      <c r="DM130" s="1225" t="s">
        <v>774</v>
      </c>
      <c r="DN130" s="1226"/>
      <c r="DO130" s="512">
        <v>23</v>
      </c>
      <c r="DP130" s="789">
        <f t="shared" si="109"/>
        <v>0</v>
      </c>
      <c r="DQ130" s="789">
        <f t="shared" si="109"/>
        <v>0</v>
      </c>
      <c r="DR130" s="789">
        <f t="shared" si="109"/>
        <v>0</v>
      </c>
    </row>
    <row r="131" spans="1:122" ht="20.25" customHeight="1" x14ac:dyDescent="0.25">
      <c r="A131" s="1225" t="s">
        <v>775</v>
      </c>
      <c r="B131" s="1226"/>
      <c r="C131" s="512">
        <v>24</v>
      </c>
      <c r="D131" s="819">
        <f t="shared" si="69"/>
        <v>0</v>
      </c>
      <c r="E131" s="787">
        <f t="shared" si="70"/>
        <v>0</v>
      </c>
      <c r="F131" s="820">
        <f t="shared" si="71"/>
        <v>0</v>
      </c>
      <c r="G131" s="586">
        <v>0</v>
      </c>
      <c r="H131" s="791">
        <f t="shared" si="72"/>
        <v>0</v>
      </c>
      <c r="I131" s="587">
        <v>0</v>
      </c>
      <c r="J131" s="586">
        <v>0</v>
      </c>
      <c r="K131" s="791">
        <f t="shared" si="74"/>
        <v>0</v>
      </c>
      <c r="L131" s="532">
        <v>0</v>
      </c>
      <c r="M131" s="588">
        <v>0</v>
      </c>
      <c r="N131" s="791">
        <f t="shared" si="73"/>
        <v>0</v>
      </c>
      <c r="O131" s="589">
        <v>0</v>
      </c>
      <c r="P131" s="586">
        <v>0</v>
      </c>
      <c r="Q131" s="791">
        <f t="shared" si="75"/>
        <v>0</v>
      </c>
      <c r="R131" s="532">
        <v>0</v>
      </c>
      <c r="S131" s="586">
        <v>0</v>
      </c>
      <c r="T131" s="791">
        <f t="shared" si="76"/>
        <v>0</v>
      </c>
      <c r="U131" s="587">
        <v>0</v>
      </c>
      <c r="V131" s="586">
        <v>0</v>
      </c>
      <c r="W131" s="791">
        <f t="shared" si="77"/>
        <v>0</v>
      </c>
      <c r="X131" s="587">
        <v>0</v>
      </c>
      <c r="Y131" s="586">
        <v>0</v>
      </c>
      <c r="Z131" s="791">
        <f t="shared" si="78"/>
        <v>0</v>
      </c>
      <c r="AA131" s="587">
        <v>0</v>
      </c>
      <c r="AB131" s="586">
        <v>0</v>
      </c>
      <c r="AC131" s="791">
        <f t="shared" si="79"/>
        <v>0</v>
      </c>
      <c r="AD131" s="587">
        <v>0</v>
      </c>
      <c r="AE131" s="586">
        <v>0</v>
      </c>
      <c r="AF131" s="791">
        <f t="shared" si="108"/>
        <v>0</v>
      </c>
      <c r="AG131" s="587">
        <v>0</v>
      </c>
      <c r="AH131" s="586">
        <v>0</v>
      </c>
      <c r="AI131" s="791">
        <f t="shared" si="80"/>
        <v>0</v>
      </c>
      <c r="AJ131" s="587">
        <v>0</v>
      </c>
      <c r="AK131" s="586">
        <v>0</v>
      </c>
      <c r="AL131" s="791">
        <f t="shared" si="81"/>
        <v>0</v>
      </c>
      <c r="AM131" s="587">
        <v>0</v>
      </c>
      <c r="AN131" s="586">
        <v>0</v>
      </c>
      <c r="AO131" s="791">
        <f t="shared" si="82"/>
        <v>0</v>
      </c>
      <c r="AP131" s="587">
        <v>0</v>
      </c>
      <c r="AQ131" s="586">
        <v>0</v>
      </c>
      <c r="AR131" s="791">
        <f t="shared" si="83"/>
        <v>0</v>
      </c>
      <c r="AS131" s="587">
        <v>0</v>
      </c>
      <c r="AT131" s="586">
        <v>0</v>
      </c>
      <c r="AU131" s="791">
        <f t="shared" si="84"/>
        <v>0</v>
      </c>
      <c r="AV131" s="587">
        <v>0</v>
      </c>
      <c r="AW131" s="586">
        <v>0</v>
      </c>
      <c r="AX131" s="791">
        <f t="shared" si="85"/>
        <v>0</v>
      </c>
      <c r="AY131" s="587">
        <v>0</v>
      </c>
      <c r="AZ131" s="586">
        <v>0</v>
      </c>
      <c r="BA131" s="791">
        <f t="shared" si="86"/>
        <v>0</v>
      </c>
      <c r="BB131" s="587">
        <v>0</v>
      </c>
      <c r="BC131" s="586">
        <v>0</v>
      </c>
      <c r="BD131" s="791">
        <f t="shared" si="87"/>
        <v>0</v>
      </c>
      <c r="BE131" s="587">
        <v>0</v>
      </c>
      <c r="BF131" s="586">
        <v>0</v>
      </c>
      <c r="BG131" s="791">
        <f t="shared" si="88"/>
        <v>0</v>
      </c>
      <c r="BH131" s="587">
        <v>0</v>
      </c>
      <c r="BI131" s="586">
        <v>0</v>
      </c>
      <c r="BJ131" s="791">
        <f t="shared" si="89"/>
        <v>0</v>
      </c>
      <c r="BK131" s="587">
        <v>0</v>
      </c>
      <c r="BL131" s="586">
        <v>0</v>
      </c>
      <c r="BM131" s="791">
        <f t="shared" si="90"/>
        <v>0</v>
      </c>
      <c r="BN131" s="587">
        <v>0</v>
      </c>
      <c r="BO131" s="586">
        <v>0</v>
      </c>
      <c r="BP131" s="791">
        <f t="shared" si="91"/>
        <v>0</v>
      </c>
      <c r="BQ131" s="587">
        <v>0</v>
      </c>
      <c r="BR131" s="586">
        <v>0</v>
      </c>
      <c r="BS131" s="791">
        <f t="shared" si="92"/>
        <v>0</v>
      </c>
      <c r="BT131" s="590">
        <v>0</v>
      </c>
      <c r="BU131" s="586">
        <v>0</v>
      </c>
      <c r="BV131" s="791">
        <f t="shared" si="93"/>
        <v>0</v>
      </c>
      <c r="BW131" s="590">
        <v>0</v>
      </c>
      <c r="BX131" s="586">
        <v>0</v>
      </c>
      <c r="BY131" s="791">
        <f t="shared" si="94"/>
        <v>0</v>
      </c>
      <c r="BZ131" s="590">
        <v>0</v>
      </c>
      <c r="CA131" s="586">
        <v>0</v>
      </c>
      <c r="CB131" s="791">
        <f t="shared" si="95"/>
        <v>0</v>
      </c>
      <c r="CC131" s="590">
        <v>0</v>
      </c>
      <c r="CD131" s="586">
        <v>0</v>
      </c>
      <c r="CE131" s="791">
        <f t="shared" si="96"/>
        <v>0</v>
      </c>
      <c r="CF131" s="587">
        <v>0</v>
      </c>
      <c r="CG131" s="586">
        <v>0</v>
      </c>
      <c r="CH131" s="791">
        <f t="shared" si="97"/>
        <v>0</v>
      </c>
      <c r="CI131" s="590">
        <v>0</v>
      </c>
      <c r="CJ131" s="586">
        <v>0</v>
      </c>
      <c r="CK131" s="791">
        <f t="shared" si="98"/>
        <v>0</v>
      </c>
      <c r="CL131" s="590">
        <v>0</v>
      </c>
      <c r="CM131" s="586">
        <v>0</v>
      </c>
      <c r="CN131" s="791">
        <f t="shared" si="99"/>
        <v>0</v>
      </c>
      <c r="CO131" s="590">
        <v>0</v>
      </c>
      <c r="CP131" s="586">
        <v>0</v>
      </c>
      <c r="CQ131" s="791">
        <f t="shared" si="100"/>
        <v>0</v>
      </c>
      <c r="CR131" s="590">
        <v>0</v>
      </c>
      <c r="CS131" s="586">
        <v>0</v>
      </c>
      <c r="CT131" s="791">
        <f t="shared" si="101"/>
        <v>0</v>
      </c>
      <c r="CU131" s="590">
        <v>0</v>
      </c>
      <c r="CV131" s="586">
        <v>0</v>
      </c>
      <c r="CW131" s="791">
        <f t="shared" si="102"/>
        <v>0</v>
      </c>
      <c r="CX131" s="590">
        <v>0</v>
      </c>
      <c r="CY131" s="586">
        <v>0</v>
      </c>
      <c r="CZ131" s="791">
        <f t="shared" si="103"/>
        <v>0</v>
      </c>
      <c r="DA131" s="589">
        <v>0</v>
      </c>
      <c r="DB131" s="586">
        <v>0</v>
      </c>
      <c r="DC131" s="791">
        <f t="shared" si="104"/>
        <v>0</v>
      </c>
      <c r="DD131" s="589">
        <v>0</v>
      </c>
      <c r="DE131" s="586">
        <v>0</v>
      </c>
      <c r="DF131" s="791">
        <f t="shared" si="105"/>
        <v>0</v>
      </c>
      <c r="DG131" s="589">
        <v>0</v>
      </c>
      <c r="DH131" s="586">
        <v>0</v>
      </c>
      <c r="DI131" s="791">
        <f t="shared" si="106"/>
        <v>0</v>
      </c>
      <c r="DJ131" s="589">
        <v>0</v>
      </c>
      <c r="DK131" s="591">
        <v>0</v>
      </c>
      <c r="DL131" s="868" t="str">
        <f t="shared" si="107"/>
        <v>OK</v>
      </c>
      <c r="DM131" s="1225" t="s">
        <v>775</v>
      </c>
      <c r="DN131" s="1226"/>
      <c r="DO131" s="512">
        <v>24</v>
      </c>
      <c r="DP131" s="789">
        <f t="shared" si="109"/>
        <v>0</v>
      </c>
      <c r="DQ131" s="789">
        <f t="shared" si="109"/>
        <v>0</v>
      </c>
      <c r="DR131" s="789">
        <f t="shared" si="109"/>
        <v>0</v>
      </c>
    </row>
    <row r="132" spans="1:122" ht="20.25" customHeight="1" x14ac:dyDescent="0.25">
      <c r="A132" s="1225" t="s">
        <v>776</v>
      </c>
      <c r="B132" s="1226"/>
      <c r="C132" s="512">
        <v>25</v>
      </c>
      <c r="D132" s="819">
        <f t="shared" si="69"/>
        <v>0</v>
      </c>
      <c r="E132" s="787">
        <f t="shared" si="70"/>
        <v>0</v>
      </c>
      <c r="F132" s="820">
        <f t="shared" si="71"/>
        <v>0</v>
      </c>
      <c r="G132" s="586">
        <v>0</v>
      </c>
      <c r="H132" s="791">
        <f t="shared" si="72"/>
        <v>0</v>
      </c>
      <c r="I132" s="587">
        <v>0</v>
      </c>
      <c r="J132" s="586">
        <v>0</v>
      </c>
      <c r="K132" s="791">
        <f t="shared" si="74"/>
        <v>0</v>
      </c>
      <c r="L132" s="532">
        <v>0</v>
      </c>
      <c r="M132" s="588">
        <v>0</v>
      </c>
      <c r="N132" s="791">
        <f t="shared" si="73"/>
        <v>0</v>
      </c>
      <c r="O132" s="589">
        <v>0</v>
      </c>
      <c r="P132" s="586">
        <v>0</v>
      </c>
      <c r="Q132" s="791">
        <f t="shared" si="75"/>
        <v>0</v>
      </c>
      <c r="R132" s="532">
        <v>0</v>
      </c>
      <c r="S132" s="586">
        <v>0</v>
      </c>
      <c r="T132" s="791">
        <f t="shared" si="76"/>
        <v>0</v>
      </c>
      <c r="U132" s="587">
        <v>0</v>
      </c>
      <c r="V132" s="586">
        <v>0</v>
      </c>
      <c r="W132" s="791">
        <f t="shared" si="77"/>
        <v>0</v>
      </c>
      <c r="X132" s="587">
        <v>0</v>
      </c>
      <c r="Y132" s="586">
        <v>0</v>
      </c>
      <c r="Z132" s="791">
        <f t="shared" si="78"/>
        <v>0</v>
      </c>
      <c r="AA132" s="587">
        <v>0</v>
      </c>
      <c r="AB132" s="586">
        <v>0</v>
      </c>
      <c r="AC132" s="791">
        <f t="shared" si="79"/>
        <v>0</v>
      </c>
      <c r="AD132" s="587">
        <v>0</v>
      </c>
      <c r="AE132" s="586">
        <v>0</v>
      </c>
      <c r="AF132" s="791">
        <f t="shared" si="108"/>
        <v>0</v>
      </c>
      <c r="AG132" s="587">
        <v>0</v>
      </c>
      <c r="AH132" s="586">
        <v>0</v>
      </c>
      <c r="AI132" s="791">
        <f t="shared" si="80"/>
        <v>0</v>
      </c>
      <c r="AJ132" s="587">
        <v>0</v>
      </c>
      <c r="AK132" s="586">
        <v>0</v>
      </c>
      <c r="AL132" s="791">
        <f t="shared" si="81"/>
        <v>0</v>
      </c>
      <c r="AM132" s="587">
        <v>0</v>
      </c>
      <c r="AN132" s="586">
        <v>0</v>
      </c>
      <c r="AO132" s="791">
        <f t="shared" si="82"/>
        <v>0</v>
      </c>
      <c r="AP132" s="587">
        <v>0</v>
      </c>
      <c r="AQ132" s="586">
        <v>0</v>
      </c>
      <c r="AR132" s="791">
        <f t="shared" si="83"/>
        <v>0</v>
      </c>
      <c r="AS132" s="587">
        <v>0</v>
      </c>
      <c r="AT132" s="586">
        <v>0</v>
      </c>
      <c r="AU132" s="791">
        <f t="shared" si="84"/>
        <v>0</v>
      </c>
      <c r="AV132" s="587">
        <v>0</v>
      </c>
      <c r="AW132" s="586">
        <v>0</v>
      </c>
      <c r="AX132" s="791">
        <f t="shared" si="85"/>
        <v>0</v>
      </c>
      <c r="AY132" s="587">
        <v>0</v>
      </c>
      <c r="AZ132" s="586">
        <v>0</v>
      </c>
      <c r="BA132" s="791">
        <f t="shared" si="86"/>
        <v>0</v>
      </c>
      <c r="BB132" s="587">
        <v>0</v>
      </c>
      <c r="BC132" s="586">
        <v>0</v>
      </c>
      <c r="BD132" s="791">
        <f t="shared" si="87"/>
        <v>0</v>
      </c>
      <c r="BE132" s="587">
        <v>0</v>
      </c>
      <c r="BF132" s="586">
        <v>0</v>
      </c>
      <c r="BG132" s="791">
        <f t="shared" si="88"/>
        <v>0</v>
      </c>
      <c r="BH132" s="587">
        <v>0</v>
      </c>
      <c r="BI132" s="586">
        <v>0</v>
      </c>
      <c r="BJ132" s="791">
        <f t="shared" si="89"/>
        <v>0</v>
      </c>
      <c r="BK132" s="587">
        <v>0</v>
      </c>
      <c r="BL132" s="586">
        <v>0</v>
      </c>
      <c r="BM132" s="791">
        <f t="shared" si="90"/>
        <v>0</v>
      </c>
      <c r="BN132" s="587">
        <v>0</v>
      </c>
      <c r="BO132" s="586">
        <v>0</v>
      </c>
      <c r="BP132" s="791">
        <f t="shared" si="91"/>
        <v>0</v>
      </c>
      <c r="BQ132" s="587">
        <v>0</v>
      </c>
      <c r="BR132" s="586">
        <v>0</v>
      </c>
      <c r="BS132" s="791">
        <f t="shared" si="92"/>
        <v>0</v>
      </c>
      <c r="BT132" s="590">
        <v>0</v>
      </c>
      <c r="BU132" s="586">
        <v>0</v>
      </c>
      <c r="BV132" s="791">
        <f t="shared" si="93"/>
        <v>0</v>
      </c>
      <c r="BW132" s="590">
        <v>0</v>
      </c>
      <c r="BX132" s="586">
        <v>0</v>
      </c>
      <c r="BY132" s="791">
        <f t="shared" si="94"/>
        <v>0</v>
      </c>
      <c r="BZ132" s="590">
        <v>0</v>
      </c>
      <c r="CA132" s="586">
        <v>0</v>
      </c>
      <c r="CB132" s="791">
        <f t="shared" si="95"/>
        <v>0</v>
      </c>
      <c r="CC132" s="590">
        <v>0</v>
      </c>
      <c r="CD132" s="586">
        <v>0</v>
      </c>
      <c r="CE132" s="791">
        <f t="shared" si="96"/>
        <v>0</v>
      </c>
      <c r="CF132" s="587">
        <v>0</v>
      </c>
      <c r="CG132" s="586">
        <v>0</v>
      </c>
      <c r="CH132" s="791">
        <f t="shared" si="97"/>
        <v>0</v>
      </c>
      <c r="CI132" s="590">
        <v>0</v>
      </c>
      <c r="CJ132" s="586">
        <v>0</v>
      </c>
      <c r="CK132" s="791">
        <f t="shared" si="98"/>
        <v>0</v>
      </c>
      <c r="CL132" s="590">
        <v>0</v>
      </c>
      <c r="CM132" s="586">
        <v>0</v>
      </c>
      <c r="CN132" s="791">
        <f t="shared" si="99"/>
        <v>0</v>
      </c>
      <c r="CO132" s="590">
        <v>0</v>
      </c>
      <c r="CP132" s="586">
        <v>0</v>
      </c>
      <c r="CQ132" s="791">
        <f t="shared" si="100"/>
        <v>0</v>
      </c>
      <c r="CR132" s="590">
        <v>0</v>
      </c>
      <c r="CS132" s="586">
        <v>0</v>
      </c>
      <c r="CT132" s="791">
        <f t="shared" si="101"/>
        <v>0</v>
      </c>
      <c r="CU132" s="590">
        <v>0</v>
      </c>
      <c r="CV132" s="586">
        <v>0</v>
      </c>
      <c r="CW132" s="791">
        <f t="shared" si="102"/>
        <v>0</v>
      </c>
      <c r="CX132" s="590">
        <v>0</v>
      </c>
      <c r="CY132" s="586">
        <v>0</v>
      </c>
      <c r="CZ132" s="791">
        <f t="shared" si="103"/>
        <v>0</v>
      </c>
      <c r="DA132" s="589">
        <v>0</v>
      </c>
      <c r="DB132" s="586">
        <v>0</v>
      </c>
      <c r="DC132" s="791">
        <f t="shared" si="104"/>
        <v>0</v>
      </c>
      <c r="DD132" s="589">
        <v>0</v>
      </c>
      <c r="DE132" s="586">
        <v>0</v>
      </c>
      <c r="DF132" s="791">
        <f t="shared" si="105"/>
        <v>0</v>
      </c>
      <c r="DG132" s="589">
        <v>0</v>
      </c>
      <c r="DH132" s="586">
        <v>0</v>
      </c>
      <c r="DI132" s="791">
        <f t="shared" si="106"/>
        <v>0</v>
      </c>
      <c r="DJ132" s="589">
        <v>0</v>
      </c>
      <c r="DK132" s="591">
        <v>0</v>
      </c>
      <c r="DL132" s="868" t="str">
        <f t="shared" si="107"/>
        <v>OK</v>
      </c>
      <c r="DM132" s="1225" t="s">
        <v>776</v>
      </c>
      <c r="DN132" s="1226"/>
      <c r="DO132" s="512">
        <v>25</v>
      </c>
      <c r="DP132" s="789">
        <f t="shared" si="109"/>
        <v>0</v>
      </c>
      <c r="DQ132" s="789">
        <f t="shared" si="109"/>
        <v>0</v>
      </c>
      <c r="DR132" s="789">
        <f t="shared" si="109"/>
        <v>0</v>
      </c>
    </row>
    <row r="133" spans="1:122" ht="20.25" customHeight="1" x14ac:dyDescent="0.25">
      <c r="A133" s="1232" t="s">
        <v>777</v>
      </c>
      <c r="B133" s="1233"/>
      <c r="C133" s="512">
        <v>26</v>
      </c>
      <c r="D133" s="819">
        <f t="shared" si="69"/>
        <v>0</v>
      </c>
      <c r="E133" s="787">
        <f t="shared" si="70"/>
        <v>0</v>
      </c>
      <c r="F133" s="820">
        <f t="shared" si="71"/>
        <v>0</v>
      </c>
      <c r="G133" s="586">
        <v>0</v>
      </c>
      <c r="H133" s="791">
        <f t="shared" si="72"/>
        <v>0</v>
      </c>
      <c r="I133" s="587">
        <v>0</v>
      </c>
      <c r="J133" s="819">
        <f>D133-G133</f>
        <v>0</v>
      </c>
      <c r="K133" s="791">
        <f t="shared" si="74"/>
        <v>0</v>
      </c>
      <c r="L133" s="819">
        <f>F133-I133</f>
        <v>0</v>
      </c>
      <c r="M133" s="588">
        <v>0</v>
      </c>
      <c r="N133" s="791">
        <f t="shared" si="73"/>
        <v>0</v>
      </c>
      <c r="O133" s="589">
        <v>0</v>
      </c>
      <c r="P133" s="586">
        <v>0</v>
      </c>
      <c r="Q133" s="791">
        <f t="shared" si="75"/>
        <v>0</v>
      </c>
      <c r="R133" s="532">
        <v>0</v>
      </c>
      <c r="S133" s="586">
        <v>0</v>
      </c>
      <c r="T133" s="791">
        <f t="shared" si="76"/>
        <v>0</v>
      </c>
      <c r="U133" s="587">
        <v>0</v>
      </c>
      <c r="V133" s="586">
        <v>0</v>
      </c>
      <c r="W133" s="791">
        <f t="shared" si="77"/>
        <v>0</v>
      </c>
      <c r="X133" s="587">
        <v>0</v>
      </c>
      <c r="Y133" s="586">
        <v>0</v>
      </c>
      <c r="Z133" s="791">
        <f t="shared" si="78"/>
        <v>0</v>
      </c>
      <c r="AA133" s="587">
        <v>0</v>
      </c>
      <c r="AB133" s="586">
        <v>0</v>
      </c>
      <c r="AC133" s="791">
        <f t="shared" si="79"/>
        <v>0</v>
      </c>
      <c r="AD133" s="587">
        <v>0</v>
      </c>
      <c r="AE133" s="586">
        <v>0</v>
      </c>
      <c r="AF133" s="791">
        <f t="shared" si="108"/>
        <v>0</v>
      </c>
      <c r="AG133" s="587">
        <v>0</v>
      </c>
      <c r="AH133" s="586">
        <v>0</v>
      </c>
      <c r="AI133" s="791">
        <f t="shared" si="80"/>
        <v>0</v>
      </c>
      <c r="AJ133" s="587">
        <v>0</v>
      </c>
      <c r="AK133" s="586">
        <v>0</v>
      </c>
      <c r="AL133" s="791">
        <f t="shared" si="81"/>
        <v>0</v>
      </c>
      <c r="AM133" s="587">
        <v>0</v>
      </c>
      <c r="AN133" s="586">
        <v>0</v>
      </c>
      <c r="AO133" s="791">
        <f t="shared" si="82"/>
        <v>0</v>
      </c>
      <c r="AP133" s="587">
        <v>0</v>
      </c>
      <c r="AQ133" s="586">
        <v>0</v>
      </c>
      <c r="AR133" s="791">
        <f t="shared" si="83"/>
        <v>0</v>
      </c>
      <c r="AS133" s="587">
        <v>0</v>
      </c>
      <c r="AT133" s="586">
        <v>0</v>
      </c>
      <c r="AU133" s="791">
        <f t="shared" si="84"/>
        <v>0</v>
      </c>
      <c r="AV133" s="587">
        <v>0</v>
      </c>
      <c r="AW133" s="586">
        <v>0</v>
      </c>
      <c r="AX133" s="791">
        <f t="shared" si="85"/>
        <v>0</v>
      </c>
      <c r="AY133" s="587">
        <v>0</v>
      </c>
      <c r="AZ133" s="586">
        <v>0</v>
      </c>
      <c r="BA133" s="791">
        <f t="shared" si="86"/>
        <v>0</v>
      </c>
      <c r="BB133" s="587">
        <v>0</v>
      </c>
      <c r="BC133" s="586">
        <v>0</v>
      </c>
      <c r="BD133" s="791">
        <f t="shared" si="87"/>
        <v>0</v>
      </c>
      <c r="BE133" s="587">
        <v>0</v>
      </c>
      <c r="BF133" s="586">
        <v>0</v>
      </c>
      <c r="BG133" s="791">
        <f t="shared" si="88"/>
        <v>0</v>
      </c>
      <c r="BH133" s="587">
        <v>0</v>
      </c>
      <c r="BI133" s="586">
        <v>0</v>
      </c>
      <c r="BJ133" s="791">
        <f t="shared" si="89"/>
        <v>0</v>
      </c>
      <c r="BK133" s="587">
        <v>0</v>
      </c>
      <c r="BL133" s="586">
        <v>0</v>
      </c>
      <c r="BM133" s="791">
        <f t="shared" si="90"/>
        <v>0</v>
      </c>
      <c r="BN133" s="587">
        <v>0</v>
      </c>
      <c r="BO133" s="586">
        <v>0</v>
      </c>
      <c r="BP133" s="791">
        <f t="shared" si="91"/>
        <v>0</v>
      </c>
      <c r="BQ133" s="587">
        <v>0</v>
      </c>
      <c r="BR133" s="586">
        <v>0</v>
      </c>
      <c r="BS133" s="791">
        <f t="shared" si="92"/>
        <v>0</v>
      </c>
      <c r="BT133" s="590">
        <v>0</v>
      </c>
      <c r="BU133" s="586">
        <v>0</v>
      </c>
      <c r="BV133" s="791">
        <f t="shared" si="93"/>
        <v>0</v>
      </c>
      <c r="BW133" s="590">
        <v>0</v>
      </c>
      <c r="BX133" s="586">
        <v>0</v>
      </c>
      <c r="BY133" s="791">
        <f t="shared" si="94"/>
        <v>0</v>
      </c>
      <c r="BZ133" s="590">
        <v>0</v>
      </c>
      <c r="CA133" s="586">
        <v>0</v>
      </c>
      <c r="CB133" s="791">
        <f t="shared" si="95"/>
        <v>0</v>
      </c>
      <c r="CC133" s="590">
        <v>0</v>
      </c>
      <c r="CD133" s="586">
        <v>0</v>
      </c>
      <c r="CE133" s="791">
        <f t="shared" si="96"/>
        <v>0</v>
      </c>
      <c r="CF133" s="587">
        <v>0</v>
      </c>
      <c r="CG133" s="586">
        <v>0</v>
      </c>
      <c r="CH133" s="791">
        <f t="shared" si="97"/>
        <v>0</v>
      </c>
      <c r="CI133" s="590">
        <v>0</v>
      </c>
      <c r="CJ133" s="586">
        <v>0</v>
      </c>
      <c r="CK133" s="791">
        <f t="shared" si="98"/>
        <v>0</v>
      </c>
      <c r="CL133" s="590">
        <v>0</v>
      </c>
      <c r="CM133" s="586">
        <v>0</v>
      </c>
      <c r="CN133" s="791">
        <f t="shared" si="99"/>
        <v>0</v>
      </c>
      <c r="CO133" s="590">
        <v>0</v>
      </c>
      <c r="CP133" s="586">
        <v>0</v>
      </c>
      <c r="CQ133" s="791">
        <f t="shared" si="100"/>
        <v>0</v>
      </c>
      <c r="CR133" s="590">
        <v>0</v>
      </c>
      <c r="CS133" s="586">
        <v>0</v>
      </c>
      <c r="CT133" s="791">
        <f t="shared" si="101"/>
        <v>0</v>
      </c>
      <c r="CU133" s="590">
        <v>0</v>
      </c>
      <c r="CV133" s="586">
        <v>0</v>
      </c>
      <c r="CW133" s="791">
        <f t="shared" si="102"/>
        <v>0</v>
      </c>
      <c r="CX133" s="590">
        <v>0</v>
      </c>
      <c r="CY133" s="586">
        <v>0</v>
      </c>
      <c r="CZ133" s="791">
        <f t="shared" si="103"/>
        <v>0</v>
      </c>
      <c r="DA133" s="589">
        <v>0</v>
      </c>
      <c r="DB133" s="586">
        <v>0</v>
      </c>
      <c r="DC133" s="791">
        <f t="shared" si="104"/>
        <v>0</v>
      </c>
      <c r="DD133" s="589">
        <v>0</v>
      </c>
      <c r="DE133" s="586">
        <v>0</v>
      </c>
      <c r="DF133" s="791">
        <f t="shared" si="105"/>
        <v>0</v>
      </c>
      <c r="DG133" s="589">
        <v>0</v>
      </c>
      <c r="DH133" s="586">
        <v>0</v>
      </c>
      <c r="DI133" s="791">
        <f t="shared" si="106"/>
        <v>0</v>
      </c>
      <c r="DJ133" s="589">
        <v>0</v>
      </c>
      <c r="DK133" s="591">
        <v>0</v>
      </c>
      <c r="DL133" s="868" t="str">
        <f t="shared" si="107"/>
        <v>OK</v>
      </c>
      <c r="DM133" s="1232" t="s">
        <v>777</v>
      </c>
      <c r="DN133" s="1233"/>
      <c r="DO133" s="512">
        <v>26</v>
      </c>
      <c r="DP133" s="789">
        <f t="shared" si="109"/>
        <v>0</v>
      </c>
      <c r="DQ133" s="789">
        <f t="shared" si="109"/>
        <v>0</v>
      </c>
      <c r="DR133" s="789">
        <f t="shared" si="109"/>
        <v>0</v>
      </c>
    </row>
    <row r="134" spans="1:122" ht="20.25" customHeight="1" x14ac:dyDescent="0.25">
      <c r="A134" s="1225" t="s">
        <v>778</v>
      </c>
      <c r="B134" s="1226"/>
      <c r="C134" s="512">
        <v>27</v>
      </c>
      <c r="D134" s="819">
        <f t="shared" si="69"/>
        <v>0</v>
      </c>
      <c r="E134" s="787">
        <f t="shared" si="70"/>
        <v>0</v>
      </c>
      <c r="F134" s="820">
        <f t="shared" si="71"/>
        <v>0</v>
      </c>
      <c r="G134" s="586">
        <v>0</v>
      </c>
      <c r="H134" s="791">
        <f t="shared" si="72"/>
        <v>0</v>
      </c>
      <c r="I134" s="587">
        <v>0</v>
      </c>
      <c r="J134" s="819">
        <f>D134-G134</f>
        <v>0</v>
      </c>
      <c r="K134" s="791">
        <f t="shared" si="74"/>
        <v>0</v>
      </c>
      <c r="L134" s="819">
        <f>F134-I134</f>
        <v>0</v>
      </c>
      <c r="M134" s="588">
        <v>0</v>
      </c>
      <c r="N134" s="791">
        <f t="shared" si="73"/>
        <v>0</v>
      </c>
      <c r="O134" s="589">
        <v>0</v>
      </c>
      <c r="P134" s="586">
        <v>0</v>
      </c>
      <c r="Q134" s="791">
        <f t="shared" si="75"/>
        <v>0</v>
      </c>
      <c r="R134" s="532">
        <v>0</v>
      </c>
      <c r="S134" s="586">
        <v>0</v>
      </c>
      <c r="T134" s="791">
        <f t="shared" si="76"/>
        <v>0</v>
      </c>
      <c r="U134" s="587">
        <v>0</v>
      </c>
      <c r="V134" s="586">
        <v>0</v>
      </c>
      <c r="W134" s="791">
        <f t="shared" si="77"/>
        <v>0</v>
      </c>
      <c r="X134" s="587">
        <v>0</v>
      </c>
      <c r="Y134" s="586">
        <v>0</v>
      </c>
      <c r="Z134" s="791">
        <f t="shared" si="78"/>
        <v>0</v>
      </c>
      <c r="AA134" s="587">
        <v>0</v>
      </c>
      <c r="AB134" s="586">
        <v>0</v>
      </c>
      <c r="AC134" s="791">
        <f t="shared" si="79"/>
        <v>0</v>
      </c>
      <c r="AD134" s="587">
        <v>0</v>
      </c>
      <c r="AE134" s="586">
        <v>0</v>
      </c>
      <c r="AF134" s="791">
        <f t="shared" si="108"/>
        <v>0</v>
      </c>
      <c r="AG134" s="587">
        <v>0</v>
      </c>
      <c r="AH134" s="586">
        <v>0</v>
      </c>
      <c r="AI134" s="791">
        <f t="shared" si="80"/>
        <v>0</v>
      </c>
      <c r="AJ134" s="587">
        <v>0</v>
      </c>
      <c r="AK134" s="586">
        <v>0</v>
      </c>
      <c r="AL134" s="791">
        <f t="shared" si="81"/>
        <v>0</v>
      </c>
      <c r="AM134" s="587">
        <v>0</v>
      </c>
      <c r="AN134" s="586">
        <v>0</v>
      </c>
      <c r="AO134" s="791">
        <f t="shared" si="82"/>
        <v>0</v>
      </c>
      <c r="AP134" s="587">
        <v>0</v>
      </c>
      <c r="AQ134" s="586">
        <v>0</v>
      </c>
      <c r="AR134" s="791">
        <f t="shared" si="83"/>
        <v>0</v>
      </c>
      <c r="AS134" s="587">
        <v>0</v>
      </c>
      <c r="AT134" s="586">
        <v>0</v>
      </c>
      <c r="AU134" s="791">
        <f t="shared" si="84"/>
        <v>0</v>
      </c>
      <c r="AV134" s="587">
        <v>0</v>
      </c>
      <c r="AW134" s="586">
        <v>0</v>
      </c>
      <c r="AX134" s="791">
        <f t="shared" si="85"/>
        <v>0</v>
      </c>
      <c r="AY134" s="587">
        <v>0</v>
      </c>
      <c r="AZ134" s="586">
        <v>0</v>
      </c>
      <c r="BA134" s="791">
        <f t="shared" si="86"/>
        <v>0</v>
      </c>
      <c r="BB134" s="587">
        <v>0</v>
      </c>
      <c r="BC134" s="586">
        <v>0</v>
      </c>
      <c r="BD134" s="791">
        <f t="shared" si="87"/>
        <v>0</v>
      </c>
      <c r="BE134" s="587">
        <v>0</v>
      </c>
      <c r="BF134" s="586">
        <v>0</v>
      </c>
      <c r="BG134" s="791">
        <f t="shared" si="88"/>
        <v>0</v>
      </c>
      <c r="BH134" s="587">
        <v>0</v>
      </c>
      <c r="BI134" s="586">
        <v>0</v>
      </c>
      <c r="BJ134" s="791">
        <f t="shared" si="89"/>
        <v>0</v>
      </c>
      <c r="BK134" s="587">
        <v>0</v>
      </c>
      <c r="BL134" s="586">
        <v>0</v>
      </c>
      <c r="BM134" s="791">
        <f t="shared" si="90"/>
        <v>0</v>
      </c>
      <c r="BN134" s="587">
        <v>0</v>
      </c>
      <c r="BO134" s="586">
        <v>0</v>
      </c>
      <c r="BP134" s="791">
        <f t="shared" si="91"/>
        <v>0</v>
      </c>
      <c r="BQ134" s="587">
        <v>0</v>
      </c>
      <c r="BR134" s="586">
        <v>0</v>
      </c>
      <c r="BS134" s="791">
        <f t="shared" si="92"/>
        <v>0</v>
      </c>
      <c r="BT134" s="590">
        <v>0</v>
      </c>
      <c r="BU134" s="586">
        <v>0</v>
      </c>
      <c r="BV134" s="791">
        <f t="shared" si="93"/>
        <v>0</v>
      </c>
      <c r="BW134" s="590">
        <v>0</v>
      </c>
      <c r="BX134" s="586">
        <v>0</v>
      </c>
      <c r="BY134" s="791">
        <f t="shared" si="94"/>
        <v>0</v>
      </c>
      <c r="BZ134" s="590">
        <v>0</v>
      </c>
      <c r="CA134" s="586">
        <v>0</v>
      </c>
      <c r="CB134" s="791">
        <f t="shared" si="95"/>
        <v>0</v>
      </c>
      <c r="CC134" s="590">
        <v>0</v>
      </c>
      <c r="CD134" s="586">
        <v>0</v>
      </c>
      <c r="CE134" s="791">
        <f t="shared" si="96"/>
        <v>0</v>
      </c>
      <c r="CF134" s="587">
        <v>0</v>
      </c>
      <c r="CG134" s="586">
        <v>0</v>
      </c>
      <c r="CH134" s="791">
        <f t="shared" si="97"/>
        <v>0</v>
      </c>
      <c r="CI134" s="590">
        <v>0</v>
      </c>
      <c r="CJ134" s="586">
        <v>0</v>
      </c>
      <c r="CK134" s="791">
        <f t="shared" si="98"/>
        <v>0</v>
      </c>
      <c r="CL134" s="590">
        <v>0</v>
      </c>
      <c r="CM134" s="586">
        <v>0</v>
      </c>
      <c r="CN134" s="791">
        <f t="shared" si="99"/>
        <v>0</v>
      </c>
      <c r="CO134" s="590">
        <v>0</v>
      </c>
      <c r="CP134" s="586">
        <v>0</v>
      </c>
      <c r="CQ134" s="791">
        <f t="shared" si="100"/>
        <v>0</v>
      </c>
      <c r="CR134" s="590">
        <v>0</v>
      </c>
      <c r="CS134" s="586">
        <v>0</v>
      </c>
      <c r="CT134" s="791">
        <f t="shared" si="101"/>
        <v>0</v>
      </c>
      <c r="CU134" s="590">
        <v>0</v>
      </c>
      <c r="CV134" s="586">
        <v>0</v>
      </c>
      <c r="CW134" s="791">
        <f t="shared" si="102"/>
        <v>0</v>
      </c>
      <c r="CX134" s="590">
        <v>0</v>
      </c>
      <c r="CY134" s="586">
        <v>0</v>
      </c>
      <c r="CZ134" s="791">
        <f t="shared" si="103"/>
        <v>0</v>
      </c>
      <c r="DA134" s="589">
        <v>0</v>
      </c>
      <c r="DB134" s="586">
        <v>0</v>
      </c>
      <c r="DC134" s="791">
        <f t="shared" si="104"/>
        <v>0</v>
      </c>
      <c r="DD134" s="589">
        <v>0</v>
      </c>
      <c r="DE134" s="586">
        <v>0</v>
      </c>
      <c r="DF134" s="791">
        <f t="shared" si="105"/>
        <v>0</v>
      </c>
      <c r="DG134" s="589">
        <v>0</v>
      </c>
      <c r="DH134" s="586">
        <v>0</v>
      </c>
      <c r="DI134" s="791">
        <f t="shared" si="106"/>
        <v>0</v>
      </c>
      <c r="DJ134" s="589">
        <v>0</v>
      </c>
      <c r="DK134" s="591">
        <v>0</v>
      </c>
      <c r="DL134" s="868" t="str">
        <f t="shared" si="107"/>
        <v>OK</v>
      </c>
      <c r="DM134" s="1225" t="s">
        <v>778</v>
      </c>
      <c r="DN134" s="1226"/>
      <c r="DO134" s="512">
        <v>27</v>
      </c>
      <c r="DP134" s="789">
        <f t="shared" si="109"/>
        <v>0</v>
      </c>
      <c r="DQ134" s="789">
        <f t="shared" si="109"/>
        <v>0</v>
      </c>
      <c r="DR134" s="789">
        <f t="shared" si="109"/>
        <v>0</v>
      </c>
    </row>
    <row r="135" spans="1:122" ht="20.25" customHeight="1" x14ac:dyDescent="0.25">
      <c r="A135" s="1225" t="s">
        <v>779</v>
      </c>
      <c r="B135" s="1226"/>
      <c r="C135" s="512">
        <v>28</v>
      </c>
      <c r="D135" s="819">
        <f t="shared" si="69"/>
        <v>0</v>
      </c>
      <c r="E135" s="787">
        <f t="shared" si="70"/>
        <v>0</v>
      </c>
      <c r="F135" s="820">
        <f t="shared" si="71"/>
        <v>0</v>
      </c>
      <c r="G135" s="586">
        <v>0</v>
      </c>
      <c r="H135" s="791">
        <f t="shared" si="72"/>
        <v>0</v>
      </c>
      <c r="I135" s="587">
        <v>0</v>
      </c>
      <c r="J135" s="586">
        <v>0</v>
      </c>
      <c r="K135" s="791">
        <f t="shared" si="74"/>
        <v>0</v>
      </c>
      <c r="L135" s="532">
        <v>0</v>
      </c>
      <c r="M135" s="588">
        <v>0</v>
      </c>
      <c r="N135" s="791">
        <f t="shared" si="73"/>
        <v>0</v>
      </c>
      <c r="O135" s="589">
        <v>0</v>
      </c>
      <c r="P135" s="586">
        <v>0</v>
      </c>
      <c r="Q135" s="791">
        <f t="shared" si="75"/>
        <v>0</v>
      </c>
      <c r="R135" s="532">
        <v>0</v>
      </c>
      <c r="S135" s="586">
        <v>0</v>
      </c>
      <c r="T135" s="791">
        <f t="shared" si="76"/>
        <v>0</v>
      </c>
      <c r="U135" s="587">
        <v>0</v>
      </c>
      <c r="V135" s="586">
        <v>0</v>
      </c>
      <c r="W135" s="791">
        <f t="shared" si="77"/>
        <v>0</v>
      </c>
      <c r="X135" s="587">
        <v>0</v>
      </c>
      <c r="Y135" s="586">
        <v>0</v>
      </c>
      <c r="Z135" s="791">
        <f t="shared" si="78"/>
        <v>0</v>
      </c>
      <c r="AA135" s="587">
        <v>0</v>
      </c>
      <c r="AB135" s="586">
        <v>0</v>
      </c>
      <c r="AC135" s="791">
        <f t="shared" si="79"/>
        <v>0</v>
      </c>
      <c r="AD135" s="587">
        <v>0</v>
      </c>
      <c r="AE135" s="586">
        <v>0</v>
      </c>
      <c r="AF135" s="791">
        <f t="shared" si="108"/>
        <v>0</v>
      </c>
      <c r="AG135" s="587">
        <v>0</v>
      </c>
      <c r="AH135" s="586">
        <v>0</v>
      </c>
      <c r="AI135" s="791">
        <f t="shared" si="80"/>
        <v>0</v>
      </c>
      <c r="AJ135" s="587">
        <v>0</v>
      </c>
      <c r="AK135" s="586">
        <v>0</v>
      </c>
      <c r="AL135" s="791">
        <f t="shared" si="81"/>
        <v>0</v>
      </c>
      <c r="AM135" s="587">
        <v>0</v>
      </c>
      <c r="AN135" s="586">
        <v>0</v>
      </c>
      <c r="AO135" s="791">
        <f t="shared" si="82"/>
        <v>0</v>
      </c>
      <c r="AP135" s="587">
        <v>0</v>
      </c>
      <c r="AQ135" s="586">
        <v>0</v>
      </c>
      <c r="AR135" s="791">
        <f t="shared" si="83"/>
        <v>0</v>
      </c>
      <c r="AS135" s="587">
        <v>0</v>
      </c>
      <c r="AT135" s="586">
        <v>0</v>
      </c>
      <c r="AU135" s="791">
        <f t="shared" si="84"/>
        <v>0</v>
      </c>
      <c r="AV135" s="587">
        <v>0</v>
      </c>
      <c r="AW135" s="586">
        <v>0</v>
      </c>
      <c r="AX135" s="791">
        <f t="shared" si="85"/>
        <v>0</v>
      </c>
      <c r="AY135" s="587">
        <v>0</v>
      </c>
      <c r="AZ135" s="586">
        <v>0</v>
      </c>
      <c r="BA135" s="791">
        <f t="shared" si="86"/>
        <v>0</v>
      </c>
      <c r="BB135" s="587">
        <v>0</v>
      </c>
      <c r="BC135" s="586">
        <v>0</v>
      </c>
      <c r="BD135" s="791">
        <f t="shared" si="87"/>
        <v>0</v>
      </c>
      <c r="BE135" s="587">
        <v>0</v>
      </c>
      <c r="BF135" s="586">
        <v>0</v>
      </c>
      <c r="BG135" s="791">
        <f t="shared" si="88"/>
        <v>0</v>
      </c>
      <c r="BH135" s="587">
        <v>0</v>
      </c>
      <c r="BI135" s="586">
        <v>0</v>
      </c>
      <c r="BJ135" s="791">
        <f t="shared" si="89"/>
        <v>0</v>
      </c>
      <c r="BK135" s="587">
        <v>0</v>
      </c>
      <c r="BL135" s="586">
        <v>0</v>
      </c>
      <c r="BM135" s="791">
        <f t="shared" si="90"/>
        <v>0</v>
      </c>
      <c r="BN135" s="587">
        <v>0</v>
      </c>
      <c r="BO135" s="586">
        <v>0</v>
      </c>
      <c r="BP135" s="791">
        <f t="shared" si="91"/>
        <v>0</v>
      </c>
      <c r="BQ135" s="587">
        <v>0</v>
      </c>
      <c r="BR135" s="586">
        <v>0</v>
      </c>
      <c r="BS135" s="791">
        <f t="shared" si="92"/>
        <v>0</v>
      </c>
      <c r="BT135" s="590">
        <v>0</v>
      </c>
      <c r="BU135" s="586">
        <v>0</v>
      </c>
      <c r="BV135" s="791">
        <f t="shared" si="93"/>
        <v>0</v>
      </c>
      <c r="BW135" s="590">
        <v>0</v>
      </c>
      <c r="BX135" s="586">
        <v>0</v>
      </c>
      <c r="BY135" s="791">
        <f t="shared" si="94"/>
        <v>0</v>
      </c>
      <c r="BZ135" s="590">
        <v>0</v>
      </c>
      <c r="CA135" s="586">
        <v>0</v>
      </c>
      <c r="CB135" s="791">
        <f t="shared" si="95"/>
        <v>0</v>
      </c>
      <c r="CC135" s="590">
        <v>0</v>
      </c>
      <c r="CD135" s="586">
        <v>0</v>
      </c>
      <c r="CE135" s="791">
        <f t="shared" si="96"/>
        <v>0</v>
      </c>
      <c r="CF135" s="587">
        <v>0</v>
      </c>
      <c r="CG135" s="586">
        <v>0</v>
      </c>
      <c r="CH135" s="791">
        <f t="shared" si="97"/>
        <v>0</v>
      </c>
      <c r="CI135" s="590">
        <v>0</v>
      </c>
      <c r="CJ135" s="586">
        <v>0</v>
      </c>
      <c r="CK135" s="791">
        <f t="shared" si="98"/>
        <v>0</v>
      </c>
      <c r="CL135" s="590">
        <v>0</v>
      </c>
      <c r="CM135" s="586">
        <v>0</v>
      </c>
      <c r="CN135" s="791">
        <f t="shared" si="99"/>
        <v>0</v>
      </c>
      <c r="CO135" s="590">
        <v>0</v>
      </c>
      <c r="CP135" s="586">
        <v>0</v>
      </c>
      <c r="CQ135" s="791">
        <f t="shared" si="100"/>
        <v>0</v>
      </c>
      <c r="CR135" s="590">
        <v>0</v>
      </c>
      <c r="CS135" s="586">
        <v>0</v>
      </c>
      <c r="CT135" s="791">
        <f t="shared" si="101"/>
        <v>0</v>
      </c>
      <c r="CU135" s="590">
        <v>0</v>
      </c>
      <c r="CV135" s="586">
        <v>0</v>
      </c>
      <c r="CW135" s="791">
        <f t="shared" si="102"/>
        <v>0</v>
      </c>
      <c r="CX135" s="590">
        <v>0</v>
      </c>
      <c r="CY135" s="586">
        <v>0</v>
      </c>
      <c r="CZ135" s="791">
        <f t="shared" si="103"/>
        <v>0</v>
      </c>
      <c r="DA135" s="589">
        <v>0</v>
      </c>
      <c r="DB135" s="586">
        <v>0</v>
      </c>
      <c r="DC135" s="791">
        <f t="shared" si="104"/>
        <v>0</v>
      </c>
      <c r="DD135" s="589">
        <v>0</v>
      </c>
      <c r="DE135" s="586">
        <v>0</v>
      </c>
      <c r="DF135" s="791">
        <f t="shared" si="105"/>
        <v>0</v>
      </c>
      <c r="DG135" s="589">
        <v>0</v>
      </c>
      <c r="DH135" s="586">
        <v>0</v>
      </c>
      <c r="DI135" s="791">
        <f t="shared" si="106"/>
        <v>0</v>
      </c>
      <c r="DJ135" s="589">
        <v>0</v>
      </c>
      <c r="DK135" s="591">
        <v>0</v>
      </c>
      <c r="DL135" s="868" t="str">
        <f t="shared" si="107"/>
        <v>OK</v>
      </c>
      <c r="DM135" s="1225" t="s">
        <v>779</v>
      </c>
      <c r="DN135" s="1226"/>
      <c r="DO135" s="512">
        <v>28</v>
      </c>
      <c r="DP135" s="789">
        <f t="shared" si="109"/>
        <v>0</v>
      </c>
      <c r="DQ135" s="789">
        <f t="shared" si="109"/>
        <v>0</v>
      </c>
      <c r="DR135" s="789">
        <f t="shared" si="109"/>
        <v>0</v>
      </c>
    </row>
    <row r="136" spans="1:122" ht="20.25" customHeight="1" x14ac:dyDescent="0.25">
      <c r="A136" s="1225" t="s">
        <v>780</v>
      </c>
      <c r="B136" s="1226"/>
      <c r="C136" s="512">
        <v>29</v>
      </c>
      <c r="D136" s="819">
        <f t="shared" si="69"/>
        <v>0</v>
      </c>
      <c r="E136" s="787">
        <f t="shared" si="70"/>
        <v>0</v>
      </c>
      <c r="F136" s="820">
        <f t="shared" si="71"/>
        <v>0</v>
      </c>
      <c r="G136" s="586">
        <v>0</v>
      </c>
      <c r="H136" s="791">
        <f t="shared" si="72"/>
        <v>0</v>
      </c>
      <c r="I136" s="587">
        <v>0</v>
      </c>
      <c r="J136" s="819">
        <f>D136-G136</f>
        <v>0</v>
      </c>
      <c r="K136" s="791">
        <f t="shared" si="74"/>
        <v>0</v>
      </c>
      <c r="L136" s="819">
        <f>F136-I136</f>
        <v>0</v>
      </c>
      <c r="M136" s="588">
        <v>0</v>
      </c>
      <c r="N136" s="791">
        <f t="shared" si="73"/>
        <v>0</v>
      </c>
      <c r="O136" s="589">
        <v>0</v>
      </c>
      <c r="P136" s="586">
        <v>0</v>
      </c>
      <c r="Q136" s="791">
        <f t="shared" si="75"/>
        <v>0</v>
      </c>
      <c r="R136" s="532">
        <v>0</v>
      </c>
      <c r="S136" s="586">
        <v>0</v>
      </c>
      <c r="T136" s="791">
        <f t="shared" si="76"/>
        <v>0</v>
      </c>
      <c r="U136" s="587">
        <v>0</v>
      </c>
      <c r="V136" s="586">
        <v>0</v>
      </c>
      <c r="W136" s="791">
        <f t="shared" si="77"/>
        <v>0</v>
      </c>
      <c r="X136" s="587">
        <v>0</v>
      </c>
      <c r="Y136" s="586">
        <v>0</v>
      </c>
      <c r="Z136" s="791">
        <f t="shared" si="78"/>
        <v>0</v>
      </c>
      <c r="AA136" s="587">
        <v>0</v>
      </c>
      <c r="AB136" s="586">
        <v>0</v>
      </c>
      <c r="AC136" s="791">
        <f t="shared" si="79"/>
        <v>0</v>
      </c>
      <c r="AD136" s="587">
        <v>0</v>
      </c>
      <c r="AE136" s="586">
        <v>0</v>
      </c>
      <c r="AF136" s="791">
        <f t="shared" si="108"/>
        <v>0</v>
      </c>
      <c r="AG136" s="587">
        <v>0</v>
      </c>
      <c r="AH136" s="586">
        <v>0</v>
      </c>
      <c r="AI136" s="791">
        <f t="shared" si="80"/>
        <v>0</v>
      </c>
      <c r="AJ136" s="587">
        <v>0</v>
      </c>
      <c r="AK136" s="586">
        <v>0</v>
      </c>
      <c r="AL136" s="791">
        <f t="shared" si="81"/>
        <v>0</v>
      </c>
      <c r="AM136" s="587">
        <v>0</v>
      </c>
      <c r="AN136" s="586">
        <v>0</v>
      </c>
      <c r="AO136" s="791">
        <f t="shared" si="82"/>
        <v>0</v>
      </c>
      <c r="AP136" s="587">
        <v>0</v>
      </c>
      <c r="AQ136" s="586">
        <v>0</v>
      </c>
      <c r="AR136" s="791">
        <f t="shared" si="83"/>
        <v>0</v>
      </c>
      <c r="AS136" s="587">
        <v>0</v>
      </c>
      <c r="AT136" s="586">
        <v>0</v>
      </c>
      <c r="AU136" s="791">
        <f t="shared" si="84"/>
        <v>0</v>
      </c>
      <c r="AV136" s="587">
        <v>0</v>
      </c>
      <c r="AW136" s="586">
        <v>0</v>
      </c>
      <c r="AX136" s="791">
        <f t="shared" si="85"/>
        <v>0</v>
      </c>
      <c r="AY136" s="587">
        <v>0</v>
      </c>
      <c r="AZ136" s="586">
        <v>0</v>
      </c>
      <c r="BA136" s="791">
        <f t="shared" si="86"/>
        <v>0</v>
      </c>
      <c r="BB136" s="587">
        <v>0</v>
      </c>
      <c r="BC136" s="586">
        <v>0</v>
      </c>
      <c r="BD136" s="791">
        <f t="shared" si="87"/>
        <v>0</v>
      </c>
      <c r="BE136" s="587">
        <v>0</v>
      </c>
      <c r="BF136" s="586">
        <v>0</v>
      </c>
      <c r="BG136" s="791">
        <f t="shared" si="88"/>
        <v>0</v>
      </c>
      <c r="BH136" s="587">
        <v>0</v>
      </c>
      <c r="BI136" s="586">
        <v>0</v>
      </c>
      <c r="BJ136" s="791">
        <f t="shared" si="89"/>
        <v>0</v>
      </c>
      <c r="BK136" s="587">
        <v>0</v>
      </c>
      <c r="BL136" s="586">
        <v>0</v>
      </c>
      <c r="BM136" s="791">
        <f t="shared" si="90"/>
        <v>0</v>
      </c>
      <c r="BN136" s="587">
        <v>0</v>
      </c>
      <c r="BO136" s="586">
        <v>0</v>
      </c>
      <c r="BP136" s="791">
        <f t="shared" si="91"/>
        <v>0</v>
      </c>
      <c r="BQ136" s="587">
        <v>0</v>
      </c>
      <c r="BR136" s="586">
        <v>0</v>
      </c>
      <c r="BS136" s="791">
        <f t="shared" si="92"/>
        <v>0</v>
      </c>
      <c r="BT136" s="590">
        <v>0</v>
      </c>
      <c r="BU136" s="586">
        <v>0</v>
      </c>
      <c r="BV136" s="791">
        <f t="shared" si="93"/>
        <v>0</v>
      </c>
      <c r="BW136" s="590">
        <v>0</v>
      </c>
      <c r="BX136" s="586">
        <v>0</v>
      </c>
      <c r="BY136" s="791">
        <f t="shared" si="94"/>
        <v>0</v>
      </c>
      <c r="BZ136" s="590">
        <v>0</v>
      </c>
      <c r="CA136" s="586">
        <v>0</v>
      </c>
      <c r="CB136" s="791">
        <f t="shared" si="95"/>
        <v>0</v>
      </c>
      <c r="CC136" s="590">
        <v>0</v>
      </c>
      <c r="CD136" s="586">
        <v>0</v>
      </c>
      <c r="CE136" s="791">
        <f t="shared" si="96"/>
        <v>0</v>
      </c>
      <c r="CF136" s="587">
        <v>0</v>
      </c>
      <c r="CG136" s="586">
        <v>0</v>
      </c>
      <c r="CH136" s="791">
        <f t="shared" si="97"/>
        <v>0</v>
      </c>
      <c r="CI136" s="590">
        <v>0</v>
      </c>
      <c r="CJ136" s="586">
        <v>0</v>
      </c>
      <c r="CK136" s="791">
        <f t="shared" si="98"/>
        <v>0</v>
      </c>
      <c r="CL136" s="590">
        <v>0</v>
      </c>
      <c r="CM136" s="586">
        <v>0</v>
      </c>
      <c r="CN136" s="791">
        <f t="shared" si="99"/>
        <v>0</v>
      </c>
      <c r="CO136" s="590">
        <v>0</v>
      </c>
      <c r="CP136" s="586">
        <v>0</v>
      </c>
      <c r="CQ136" s="791">
        <f t="shared" si="100"/>
        <v>0</v>
      </c>
      <c r="CR136" s="590">
        <v>0</v>
      </c>
      <c r="CS136" s="586">
        <v>0</v>
      </c>
      <c r="CT136" s="791">
        <f t="shared" si="101"/>
        <v>0</v>
      </c>
      <c r="CU136" s="590">
        <v>0</v>
      </c>
      <c r="CV136" s="586">
        <v>0</v>
      </c>
      <c r="CW136" s="791">
        <f t="shared" si="102"/>
        <v>0</v>
      </c>
      <c r="CX136" s="590">
        <v>0</v>
      </c>
      <c r="CY136" s="586">
        <v>0</v>
      </c>
      <c r="CZ136" s="791">
        <f t="shared" si="103"/>
        <v>0</v>
      </c>
      <c r="DA136" s="589">
        <v>0</v>
      </c>
      <c r="DB136" s="586">
        <v>0</v>
      </c>
      <c r="DC136" s="791">
        <f t="shared" si="104"/>
        <v>0</v>
      </c>
      <c r="DD136" s="589">
        <v>0</v>
      </c>
      <c r="DE136" s="586">
        <v>0</v>
      </c>
      <c r="DF136" s="791">
        <f t="shared" si="105"/>
        <v>0</v>
      </c>
      <c r="DG136" s="589">
        <v>0</v>
      </c>
      <c r="DH136" s="586">
        <v>0</v>
      </c>
      <c r="DI136" s="791">
        <f t="shared" si="106"/>
        <v>0</v>
      </c>
      <c r="DJ136" s="589">
        <v>0</v>
      </c>
      <c r="DK136" s="591">
        <v>0</v>
      </c>
      <c r="DL136" s="868" t="str">
        <f t="shared" si="107"/>
        <v>OK</v>
      </c>
      <c r="DM136" s="1225" t="s">
        <v>780</v>
      </c>
      <c r="DN136" s="1226"/>
      <c r="DO136" s="512">
        <v>29</v>
      </c>
      <c r="DP136" s="789">
        <f t="shared" si="109"/>
        <v>0</v>
      </c>
      <c r="DQ136" s="789">
        <f t="shared" si="109"/>
        <v>0</v>
      </c>
      <c r="DR136" s="789">
        <f t="shared" si="109"/>
        <v>0</v>
      </c>
    </row>
    <row r="137" spans="1:122" ht="20.25" customHeight="1" x14ac:dyDescent="0.25">
      <c r="A137" s="1225" t="s">
        <v>781</v>
      </c>
      <c r="B137" s="1226"/>
      <c r="C137" s="512">
        <v>30</v>
      </c>
      <c r="D137" s="819">
        <f t="shared" si="69"/>
        <v>0</v>
      </c>
      <c r="E137" s="787">
        <f t="shared" si="70"/>
        <v>0</v>
      </c>
      <c r="F137" s="820">
        <f t="shared" si="71"/>
        <v>0</v>
      </c>
      <c r="G137" s="586">
        <v>0</v>
      </c>
      <c r="H137" s="791">
        <f t="shared" si="72"/>
        <v>0</v>
      </c>
      <c r="I137" s="587">
        <v>0</v>
      </c>
      <c r="J137" s="586">
        <v>0</v>
      </c>
      <c r="K137" s="791">
        <f t="shared" si="74"/>
        <v>0</v>
      </c>
      <c r="L137" s="532">
        <v>0</v>
      </c>
      <c r="M137" s="588">
        <v>0</v>
      </c>
      <c r="N137" s="791">
        <f t="shared" si="73"/>
        <v>0</v>
      </c>
      <c r="O137" s="589">
        <v>0</v>
      </c>
      <c r="P137" s="586">
        <v>0</v>
      </c>
      <c r="Q137" s="791">
        <f t="shared" si="75"/>
        <v>0</v>
      </c>
      <c r="R137" s="532">
        <v>0</v>
      </c>
      <c r="S137" s="586">
        <v>0</v>
      </c>
      <c r="T137" s="791">
        <f t="shared" si="76"/>
        <v>0</v>
      </c>
      <c r="U137" s="587">
        <v>0</v>
      </c>
      <c r="V137" s="586">
        <v>0</v>
      </c>
      <c r="W137" s="791">
        <f t="shared" si="77"/>
        <v>0</v>
      </c>
      <c r="X137" s="587">
        <v>0</v>
      </c>
      <c r="Y137" s="586">
        <v>0</v>
      </c>
      <c r="Z137" s="791">
        <f t="shared" si="78"/>
        <v>0</v>
      </c>
      <c r="AA137" s="587">
        <v>0</v>
      </c>
      <c r="AB137" s="586">
        <v>0</v>
      </c>
      <c r="AC137" s="791">
        <f t="shared" si="79"/>
        <v>0</v>
      </c>
      <c r="AD137" s="587">
        <v>0</v>
      </c>
      <c r="AE137" s="586">
        <v>0</v>
      </c>
      <c r="AF137" s="791">
        <f t="shared" si="108"/>
        <v>0</v>
      </c>
      <c r="AG137" s="587">
        <v>0</v>
      </c>
      <c r="AH137" s="586">
        <v>0</v>
      </c>
      <c r="AI137" s="791">
        <f t="shared" si="80"/>
        <v>0</v>
      </c>
      <c r="AJ137" s="587">
        <v>0</v>
      </c>
      <c r="AK137" s="586">
        <v>0</v>
      </c>
      <c r="AL137" s="791">
        <f t="shared" si="81"/>
        <v>0</v>
      </c>
      <c r="AM137" s="587">
        <v>0</v>
      </c>
      <c r="AN137" s="586">
        <v>0</v>
      </c>
      <c r="AO137" s="791">
        <f t="shared" si="82"/>
        <v>0</v>
      </c>
      <c r="AP137" s="587">
        <v>0</v>
      </c>
      <c r="AQ137" s="586">
        <v>0</v>
      </c>
      <c r="AR137" s="791">
        <f t="shared" si="83"/>
        <v>0</v>
      </c>
      <c r="AS137" s="587">
        <v>0</v>
      </c>
      <c r="AT137" s="586">
        <v>0</v>
      </c>
      <c r="AU137" s="791">
        <f t="shared" si="84"/>
        <v>0</v>
      </c>
      <c r="AV137" s="587">
        <v>0</v>
      </c>
      <c r="AW137" s="586">
        <v>0</v>
      </c>
      <c r="AX137" s="791">
        <f t="shared" si="85"/>
        <v>0</v>
      </c>
      <c r="AY137" s="587">
        <v>0</v>
      </c>
      <c r="AZ137" s="586">
        <v>0</v>
      </c>
      <c r="BA137" s="791">
        <f t="shared" si="86"/>
        <v>0</v>
      </c>
      <c r="BB137" s="587">
        <v>0</v>
      </c>
      <c r="BC137" s="586">
        <v>0</v>
      </c>
      <c r="BD137" s="791">
        <f t="shared" si="87"/>
        <v>0</v>
      </c>
      <c r="BE137" s="587">
        <v>0</v>
      </c>
      <c r="BF137" s="586">
        <v>0</v>
      </c>
      <c r="BG137" s="791">
        <f t="shared" si="88"/>
        <v>0</v>
      </c>
      <c r="BH137" s="587">
        <v>0</v>
      </c>
      <c r="BI137" s="586">
        <v>0</v>
      </c>
      <c r="BJ137" s="791">
        <f t="shared" si="89"/>
        <v>0</v>
      </c>
      <c r="BK137" s="587">
        <v>0</v>
      </c>
      <c r="BL137" s="586">
        <v>0</v>
      </c>
      <c r="BM137" s="791">
        <f t="shared" si="90"/>
        <v>0</v>
      </c>
      <c r="BN137" s="587">
        <v>0</v>
      </c>
      <c r="BO137" s="586">
        <v>0</v>
      </c>
      <c r="BP137" s="791">
        <f t="shared" si="91"/>
        <v>0</v>
      </c>
      <c r="BQ137" s="587">
        <v>0</v>
      </c>
      <c r="BR137" s="586">
        <v>0</v>
      </c>
      <c r="BS137" s="791">
        <f t="shared" si="92"/>
        <v>0</v>
      </c>
      <c r="BT137" s="590">
        <v>0</v>
      </c>
      <c r="BU137" s="586">
        <v>0</v>
      </c>
      <c r="BV137" s="791">
        <f t="shared" si="93"/>
        <v>0</v>
      </c>
      <c r="BW137" s="590">
        <v>0</v>
      </c>
      <c r="BX137" s="586">
        <v>0</v>
      </c>
      <c r="BY137" s="791">
        <f t="shared" si="94"/>
        <v>0</v>
      </c>
      <c r="BZ137" s="590">
        <v>0</v>
      </c>
      <c r="CA137" s="586">
        <v>0</v>
      </c>
      <c r="CB137" s="791">
        <f t="shared" si="95"/>
        <v>0</v>
      </c>
      <c r="CC137" s="590">
        <v>0</v>
      </c>
      <c r="CD137" s="586">
        <v>0</v>
      </c>
      <c r="CE137" s="791">
        <f t="shared" si="96"/>
        <v>0</v>
      </c>
      <c r="CF137" s="587">
        <v>0</v>
      </c>
      <c r="CG137" s="586">
        <v>0</v>
      </c>
      <c r="CH137" s="791">
        <f t="shared" si="97"/>
        <v>0</v>
      </c>
      <c r="CI137" s="590">
        <v>0</v>
      </c>
      <c r="CJ137" s="586">
        <v>0</v>
      </c>
      <c r="CK137" s="791">
        <f t="shared" si="98"/>
        <v>0</v>
      </c>
      <c r="CL137" s="590">
        <v>0</v>
      </c>
      <c r="CM137" s="586">
        <v>0</v>
      </c>
      <c r="CN137" s="791">
        <f t="shared" si="99"/>
        <v>0</v>
      </c>
      <c r="CO137" s="590">
        <v>0</v>
      </c>
      <c r="CP137" s="586">
        <v>0</v>
      </c>
      <c r="CQ137" s="791">
        <f t="shared" si="100"/>
        <v>0</v>
      </c>
      <c r="CR137" s="590">
        <v>0</v>
      </c>
      <c r="CS137" s="586">
        <v>0</v>
      </c>
      <c r="CT137" s="791">
        <f t="shared" si="101"/>
        <v>0</v>
      </c>
      <c r="CU137" s="590">
        <v>0</v>
      </c>
      <c r="CV137" s="586">
        <v>0</v>
      </c>
      <c r="CW137" s="791">
        <f t="shared" si="102"/>
        <v>0</v>
      </c>
      <c r="CX137" s="590">
        <v>0</v>
      </c>
      <c r="CY137" s="586">
        <v>0</v>
      </c>
      <c r="CZ137" s="791">
        <f t="shared" si="103"/>
        <v>0</v>
      </c>
      <c r="DA137" s="589">
        <v>0</v>
      </c>
      <c r="DB137" s="586">
        <v>0</v>
      </c>
      <c r="DC137" s="791">
        <f t="shared" si="104"/>
        <v>0</v>
      </c>
      <c r="DD137" s="589">
        <v>0</v>
      </c>
      <c r="DE137" s="586">
        <v>0</v>
      </c>
      <c r="DF137" s="791">
        <f t="shared" si="105"/>
        <v>0</v>
      </c>
      <c r="DG137" s="589">
        <v>0</v>
      </c>
      <c r="DH137" s="586">
        <v>0</v>
      </c>
      <c r="DI137" s="791">
        <f t="shared" si="106"/>
        <v>0</v>
      </c>
      <c r="DJ137" s="589">
        <v>0</v>
      </c>
      <c r="DK137" s="591">
        <v>0</v>
      </c>
      <c r="DL137" s="868" t="str">
        <f t="shared" si="107"/>
        <v>OK</v>
      </c>
      <c r="DM137" s="1225" t="s">
        <v>781</v>
      </c>
      <c r="DN137" s="1226"/>
      <c r="DO137" s="512">
        <v>30</v>
      </c>
      <c r="DP137" s="789">
        <f t="shared" si="109"/>
        <v>0</v>
      </c>
      <c r="DQ137" s="789">
        <f t="shared" si="109"/>
        <v>0</v>
      </c>
      <c r="DR137" s="789">
        <f t="shared" si="109"/>
        <v>0</v>
      </c>
    </row>
    <row r="138" spans="1:122" ht="20.25" customHeight="1" x14ac:dyDescent="0.25">
      <c r="A138" s="1232" t="s">
        <v>782</v>
      </c>
      <c r="B138" s="1233"/>
      <c r="C138" s="512">
        <v>31</v>
      </c>
      <c r="D138" s="819">
        <f t="shared" si="69"/>
        <v>0</v>
      </c>
      <c r="E138" s="787">
        <f t="shared" si="70"/>
        <v>0</v>
      </c>
      <c r="F138" s="820">
        <f t="shared" si="71"/>
        <v>0</v>
      </c>
      <c r="G138" s="586">
        <v>0</v>
      </c>
      <c r="H138" s="791">
        <f t="shared" si="72"/>
        <v>0</v>
      </c>
      <c r="I138" s="587">
        <v>0</v>
      </c>
      <c r="J138" s="819">
        <f>D138-G138</f>
        <v>0</v>
      </c>
      <c r="K138" s="791">
        <f t="shared" si="74"/>
        <v>0</v>
      </c>
      <c r="L138" s="819">
        <f>F138-I138</f>
        <v>0</v>
      </c>
      <c r="M138" s="588">
        <v>0</v>
      </c>
      <c r="N138" s="791">
        <f t="shared" si="73"/>
        <v>0</v>
      </c>
      <c r="O138" s="589">
        <v>0</v>
      </c>
      <c r="P138" s="586">
        <v>0</v>
      </c>
      <c r="Q138" s="791">
        <f t="shared" si="75"/>
        <v>0</v>
      </c>
      <c r="R138" s="532">
        <v>0</v>
      </c>
      <c r="S138" s="586">
        <v>0</v>
      </c>
      <c r="T138" s="791">
        <f t="shared" si="76"/>
        <v>0</v>
      </c>
      <c r="U138" s="587">
        <v>0</v>
      </c>
      <c r="V138" s="586">
        <v>0</v>
      </c>
      <c r="W138" s="791">
        <f t="shared" si="77"/>
        <v>0</v>
      </c>
      <c r="X138" s="587">
        <v>0</v>
      </c>
      <c r="Y138" s="586">
        <v>0</v>
      </c>
      <c r="Z138" s="791">
        <f t="shared" si="78"/>
        <v>0</v>
      </c>
      <c r="AA138" s="587">
        <v>0</v>
      </c>
      <c r="AB138" s="586">
        <v>0</v>
      </c>
      <c r="AC138" s="791">
        <f t="shared" si="79"/>
        <v>0</v>
      </c>
      <c r="AD138" s="587">
        <v>0</v>
      </c>
      <c r="AE138" s="586">
        <v>0</v>
      </c>
      <c r="AF138" s="791">
        <f t="shared" si="108"/>
        <v>0</v>
      </c>
      <c r="AG138" s="587">
        <v>0</v>
      </c>
      <c r="AH138" s="586">
        <v>0</v>
      </c>
      <c r="AI138" s="791">
        <f t="shared" si="80"/>
        <v>0</v>
      </c>
      <c r="AJ138" s="587">
        <v>0</v>
      </c>
      <c r="AK138" s="586">
        <v>0</v>
      </c>
      <c r="AL138" s="791">
        <f t="shared" si="81"/>
        <v>0</v>
      </c>
      <c r="AM138" s="587">
        <v>0</v>
      </c>
      <c r="AN138" s="586">
        <v>0</v>
      </c>
      <c r="AO138" s="791">
        <f t="shared" si="82"/>
        <v>0</v>
      </c>
      <c r="AP138" s="587">
        <v>0</v>
      </c>
      <c r="AQ138" s="586">
        <v>0</v>
      </c>
      <c r="AR138" s="791">
        <f t="shared" si="83"/>
        <v>0</v>
      </c>
      <c r="AS138" s="587">
        <v>0</v>
      </c>
      <c r="AT138" s="586">
        <v>0</v>
      </c>
      <c r="AU138" s="791">
        <f t="shared" si="84"/>
        <v>0</v>
      </c>
      <c r="AV138" s="587">
        <v>0</v>
      </c>
      <c r="AW138" s="586">
        <v>0</v>
      </c>
      <c r="AX138" s="791">
        <f t="shared" si="85"/>
        <v>0</v>
      </c>
      <c r="AY138" s="587">
        <v>0</v>
      </c>
      <c r="AZ138" s="586">
        <v>0</v>
      </c>
      <c r="BA138" s="791">
        <f t="shared" si="86"/>
        <v>0</v>
      </c>
      <c r="BB138" s="587">
        <v>0</v>
      </c>
      <c r="BC138" s="586">
        <v>0</v>
      </c>
      <c r="BD138" s="791">
        <f t="shared" si="87"/>
        <v>0</v>
      </c>
      <c r="BE138" s="587">
        <v>0</v>
      </c>
      <c r="BF138" s="586">
        <v>0</v>
      </c>
      <c r="BG138" s="791">
        <f t="shared" si="88"/>
        <v>0</v>
      </c>
      <c r="BH138" s="587">
        <v>0</v>
      </c>
      <c r="BI138" s="586">
        <v>0</v>
      </c>
      <c r="BJ138" s="791">
        <f t="shared" si="89"/>
        <v>0</v>
      </c>
      <c r="BK138" s="587">
        <v>0</v>
      </c>
      <c r="BL138" s="586">
        <v>0</v>
      </c>
      <c r="BM138" s="791">
        <f t="shared" si="90"/>
        <v>0</v>
      </c>
      <c r="BN138" s="587">
        <v>0</v>
      </c>
      <c r="BO138" s="586">
        <v>0</v>
      </c>
      <c r="BP138" s="791">
        <f t="shared" si="91"/>
        <v>0</v>
      </c>
      <c r="BQ138" s="587">
        <v>0</v>
      </c>
      <c r="BR138" s="586">
        <v>0</v>
      </c>
      <c r="BS138" s="791">
        <f t="shared" si="92"/>
        <v>0</v>
      </c>
      <c r="BT138" s="590">
        <v>0</v>
      </c>
      <c r="BU138" s="586">
        <v>0</v>
      </c>
      <c r="BV138" s="791">
        <f t="shared" si="93"/>
        <v>0</v>
      </c>
      <c r="BW138" s="590">
        <v>0</v>
      </c>
      <c r="BX138" s="586">
        <v>0</v>
      </c>
      <c r="BY138" s="791">
        <f t="shared" si="94"/>
        <v>0</v>
      </c>
      <c r="BZ138" s="590">
        <v>0</v>
      </c>
      <c r="CA138" s="586">
        <v>0</v>
      </c>
      <c r="CB138" s="791">
        <f t="shared" si="95"/>
        <v>0</v>
      </c>
      <c r="CC138" s="590">
        <v>0</v>
      </c>
      <c r="CD138" s="586">
        <v>0</v>
      </c>
      <c r="CE138" s="791">
        <f t="shared" si="96"/>
        <v>0</v>
      </c>
      <c r="CF138" s="587">
        <v>0</v>
      </c>
      <c r="CG138" s="586">
        <v>0</v>
      </c>
      <c r="CH138" s="791">
        <f t="shared" si="97"/>
        <v>0</v>
      </c>
      <c r="CI138" s="590">
        <v>0</v>
      </c>
      <c r="CJ138" s="586">
        <v>0</v>
      </c>
      <c r="CK138" s="791">
        <f t="shared" si="98"/>
        <v>0</v>
      </c>
      <c r="CL138" s="590">
        <v>0</v>
      </c>
      <c r="CM138" s="586">
        <v>0</v>
      </c>
      <c r="CN138" s="791">
        <f t="shared" si="99"/>
        <v>0</v>
      </c>
      <c r="CO138" s="590">
        <v>0</v>
      </c>
      <c r="CP138" s="586">
        <v>0</v>
      </c>
      <c r="CQ138" s="791">
        <f t="shared" si="100"/>
        <v>0</v>
      </c>
      <c r="CR138" s="590">
        <v>0</v>
      </c>
      <c r="CS138" s="586">
        <v>0</v>
      </c>
      <c r="CT138" s="791">
        <f t="shared" si="101"/>
        <v>0</v>
      </c>
      <c r="CU138" s="590">
        <v>0</v>
      </c>
      <c r="CV138" s="586">
        <v>0</v>
      </c>
      <c r="CW138" s="791">
        <f t="shared" si="102"/>
        <v>0</v>
      </c>
      <c r="CX138" s="590">
        <v>0</v>
      </c>
      <c r="CY138" s="586">
        <v>0</v>
      </c>
      <c r="CZ138" s="791">
        <f t="shared" si="103"/>
        <v>0</v>
      </c>
      <c r="DA138" s="589">
        <v>0</v>
      </c>
      <c r="DB138" s="586">
        <v>0</v>
      </c>
      <c r="DC138" s="791">
        <f t="shared" si="104"/>
        <v>0</v>
      </c>
      <c r="DD138" s="589">
        <v>0</v>
      </c>
      <c r="DE138" s="586">
        <v>0</v>
      </c>
      <c r="DF138" s="791">
        <f t="shared" si="105"/>
        <v>0</v>
      </c>
      <c r="DG138" s="589">
        <v>0</v>
      </c>
      <c r="DH138" s="586">
        <v>0</v>
      </c>
      <c r="DI138" s="791">
        <f t="shared" si="106"/>
        <v>0</v>
      </c>
      <c r="DJ138" s="589">
        <v>0</v>
      </c>
      <c r="DK138" s="591">
        <v>0</v>
      </c>
      <c r="DL138" s="868" t="str">
        <f t="shared" si="107"/>
        <v>OK</v>
      </c>
      <c r="DM138" s="1232" t="s">
        <v>782</v>
      </c>
      <c r="DN138" s="1233"/>
      <c r="DO138" s="512">
        <v>31</v>
      </c>
      <c r="DP138" s="789">
        <f t="shared" si="109"/>
        <v>0</v>
      </c>
      <c r="DQ138" s="789">
        <f t="shared" si="109"/>
        <v>0</v>
      </c>
      <c r="DR138" s="789">
        <f t="shared" si="109"/>
        <v>0</v>
      </c>
    </row>
    <row r="139" spans="1:122" ht="20.25" customHeight="1" x14ac:dyDescent="0.25">
      <c r="A139" s="1225" t="s">
        <v>783</v>
      </c>
      <c r="B139" s="1226"/>
      <c r="C139" s="512">
        <v>32</v>
      </c>
      <c r="D139" s="819">
        <f t="shared" si="69"/>
        <v>0</v>
      </c>
      <c r="E139" s="787">
        <f t="shared" si="70"/>
        <v>0</v>
      </c>
      <c r="F139" s="820">
        <f t="shared" si="71"/>
        <v>0</v>
      </c>
      <c r="G139" s="586">
        <v>0</v>
      </c>
      <c r="H139" s="791">
        <f t="shared" si="72"/>
        <v>0</v>
      </c>
      <c r="I139" s="587">
        <v>0</v>
      </c>
      <c r="J139" s="819">
        <f>D139-G139</f>
        <v>0</v>
      </c>
      <c r="K139" s="791">
        <f t="shared" si="74"/>
        <v>0</v>
      </c>
      <c r="L139" s="819">
        <f>F139-I139</f>
        <v>0</v>
      </c>
      <c r="M139" s="588">
        <v>0</v>
      </c>
      <c r="N139" s="791">
        <f t="shared" si="73"/>
        <v>0</v>
      </c>
      <c r="O139" s="589">
        <v>0</v>
      </c>
      <c r="P139" s="586">
        <v>0</v>
      </c>
      <c r="Q139" s="791">
        <f t="shared" si="75"/>
        <v>0</v>
      </c>
      <c r="R139" s="532">
        <v>0</v>
      </c>
      <c r="S139" s="586">
        <v>0</v>
      </c>
      <c r="T139" s="791">
        <f t="shared" si="76"/>
        <v>0</v>
      </c>
      <c r="U139" s="587">
        <v>0</v>
      </c>
      <c r="V139" s="586">
        <v>0</v>
      </c>
      <c r="W139" s="791">
        <f t="shared" si="77"/>
        <v>0</v>
      </c>
      <c r="X139" s="587">
        <v>0</v>
      </c>
      <c r="Y139" s="586">
        <v>0</v>
      </c>
      <c r="Z139" s="791">
        <f t="shared" si="78"/>
        <v>0</v>
      </c>
      <c r="AA139" s="587">
        <v>0</v>
      </c>
      <c r="AB139" s="586">
        <v>0</v>
      </c>
      <c r="AC139" s="791">
        <f t="shared" si="79"/>
        <v>0</v>
      </c>
      <c r="AD139" s="587">
        <v>0</v>
      </c>
      <c r="AE139" s="586">
        <v>0</v>
      </c>
      <c r="AF139" s="791">
        <f t="shared" si="108"/>
        <v>0</v>
      </c>
      <c r="AG139" s="587">
        <v>0</v>
      </c>
      <c r="AH139" s="586">
        <v>0</v>
      </c>
      <c r="AI139" s="791">
        <f t="shared" si="80"/>
        <v>0</v>
      </c>
      <c r="AJ139" s="587">
        <v>0</v>
      </c>
      <c r="AK139" s="586">
        <v>0</v>
      </c>
      <c r="AL139" s="791">
        <f t="shared" si="81"/>
        <v>0</v>
      </c>
      <c r="AM139" s="587">
        <v>0</v>
      </c>
      <c r="AN139" s="586">
        <v>0</v>
      </c>
      <c r="AO139" s="791">
        <f t="shared" si="82"/>
        <v>0</v>
      </c>
      <c r="AP139" s="587">
        <v>0</v>
      </c>
      <c r="AQ139" s="586">
        <v>0</v>
      </c>
      <c r="AR139" s="791">
        <f t="shared" si="83"/>
        <v>0</v>
      </c>
      <c r="AS139" s="587">
        <v>0</v>
      </c>
      <c r="AT139" s="586">
        <v>0</v>
      </c>
      <c r="AU139" s="791">
        <f t="shared" si="84"/>
        <v>0</v>
      </c>
      <c r="AV139" s="587">
        <v>0</v>
      </c>
      <c r="AW139" s="586">
        <v>0</v>
      </c>
      <c r="AX139" s="791">
        <f t="shared" si="85"/>
        <v>0</v>
      </c>
      <c r="AY139" s="587">
        <v>0</v>
      </c>
      <c r="AZ139" s="586">
        <v>0</v>
      </c>
      <c r="BA139" s="791">
        <f t="shared" si="86"/>
        <v>0</v>
      </c>
      <c r="BB139" s="587">
        <v>0</v>
      </c>
      <c r="BC139" s="586">
        <v>0</v>
      </c>
      <c r="BD139" s="791">
        <f t="shared" si="87"/>
        <v>0</v>
      </c>
      <c r="BE139" s="587">
        <v>0</v>
      </c>
      <c r="BF139" s="586">
        <v>0</v>
      </c>
      <c r="BG139" s="791">
        <f t="shared" si="88"/>
        <v>0</v>
      </c>
      <c r="BH139" s="587">
        <v>0</v>
      </c>
      <c r="BI139" s="586">
        <v>0</v>
      </c>
      <c r="BJ139" s="791">
        <f t="shared" si="89"/>
        <v>0</v>
      </c>
      <c r="BK139" s="587">
        <v>0</v>
      </c>
      <c r="BL139" s="586">
        <v>0</v>
      </c>
      <c r="BM139" s="791">
        <f t="shared" si="90"/>
        <v>0</v>
      </c>
      <c r="BN139" s="587">
        <v>0</v>
      </c>
      <c r="BO139" s="586">
        <v>0</v>
      </c>
      <c r="BP139" s="791">
        <f t="shared" si="91"/>
        <v>0</v>
      </c>
      <c r="BQ139" s="587">
        <v>0</v>
      </c>
      <c r="BR139" s="586">
        <v>0</v>
      </c>
      <c r="BS139" s="791">
        <f t="shared" si="92"/>
        <v>0</v>
      </c>
      <c r="BT139" s="590">
        <v>0</v>
      </c>
      <c r="BU139" s="586">
        <v>0</v>
      </c>
      <c r="BV139" s="791">
        <f t="shared" si="93"/>
        <v>0</v>
      </c>
      <c r="BW139" s="590">
        <v>0</v>
      </c>
      <c r="BX139" s="586">
        <v>0</v>
      </c>
      <c r="BY139" s="791">
        <f t="shared" si="94"/>
        <v>0</v>
      </c>
      <c r="BZ139" s="590">
        <v>0</v>
      </c>
      <c r="CA139" s="586">
        <v>0</v>
      </c>
      <c r="CB139" s="791">
        <f t="shared" si="95"/>
        <v>0</v>
      </c>
      <c r="CC139" s="590">
        <v>0</v>
      </c>
      <c r="CD139" s="586">
        <v>0</v>
      </c>
      <c r="CE139" s="791">
        <f t="shared" si="96"/>
        <v>0</v>
      </c>
      <c r="CF139" s="587">
        <v>0</v>
      </c>
      <c r="CG139" s="586">
        <v>0</v>
      </c>
      <c r="CH139" s="791">
        <f t="shared" si="97"/>
        <v>0</v>
      </c>
      <c r="CI139" s="590">
        <v>0</v>
      </c>
      <c r="CJ139" s="586">
        <v>0</v>
      </c>
      <c r="CK139" s="791">
        <f t="shared" si="98"/>
        <v>0</v>
      </c>
      <c r="CL139" s="590">
        <v>0</v>
      </c>
      <c r="CM139" s="586">
        <v>0</v>
      </c>
      <c r="CN139" s="791">
        <f t="shared" si="99"/>
        <v>0</v>
      </c>
      <c r="CO139" s="590">
        <v>0</v>
      </c>
      <c r="CP139" s="586">
        <v>0</v>
      </c>
      <c r="CQ139" s="791">
        <f t="shared" si="100"/>
        <v>0</v>
      </c>
      <c r="CR139" s="590">
        <v>0</v>
      </c>
      <c r="CS139" s="586">
        <v>0</v>
      </c>
      <c r="CT139" s="791">
        <f t="shared" si="101"/>
        <v>0</v>
      </c>
      <c r="CU139" s="590">
        <v>0</v>
      </c>
      <c r="CV139" s="586">
        <v>0</v>
      </c>
      <c r="CW139" s="791">
        <f t="shared" si="102"/>
        <v>0</v>
      </c>
      <c r="CX139" s="590">
        <v>0</v>
      </c>
      <c r="CY139" s="586">
        <v>0</v>
      </c>
      <c r="CZ139" s="791">
        <f t="shared" si="103"/>
        <v>0</v>
      </c>
      <c r="DA139" s="589">
        <v>0</v>
      </c>
      <c r="DB139" s="586">
        <v>0</v>
      </c>
      <c r="DC139" s="791">
        <f t="shared" si="104"/>
        <v>0</v>
      </c>
      <c r="DD139" s="589">
        <v>0</v>
      </c>
      <c r="DE139" s="586">
        <v>0</v>
      </c>
      <c r="DF139" s="791">
        <f t="shared" si="105"/>
        <v>0</v>
      </c>
      <c r="DG139" s="589">
        <v>0</v>
      </c>
      <c r="DH139" s="586">
        <v>0</v>
      </c>
      <c r="DI139" s="791">
        <f t="shared" si="106"/>
        <v>0</v>
      </c>
      <c r="DJ139" s="589">
        <v>0</v>
      </c>
      <c r="DK139" s="591">
        <v>0</v>
      </c>
      <c r="DL139" s="868" t="str">
        <f t="shared" si="107"/>
        <v>OK</v>
      </c>
      <c r="DM139" s="1225" t="s">
        <v>783</v>
      </c>
      <c r="DN139" s="1226"/>
      <c r="DO139" s="512">
        <v>32</v>
      </c>
      <c r="DP139" s="789">
        <f t="shared" si="109"/>
        <v>0</v>
      </c>
      <c r="DQ139" s="789">
        <f t="shared" si="109"/>
        <v>0</v>
      </c>
      <c r="DR139" s="789">
        <f t="shared" si="109"/>
        <v>0</v>
      </c>
    </row>
    <row r="140" spans="1:122" ht="20.25" customHeight="1" x14ac:dyDescent="0.25">
      <c r="A140" s="1225" t="s">
        <v>784</v>
      </c>
      <c r="B140" s="1226"/>
      <c r="C140" s="512">
        <v>33</v>
      </c>
      <c r="D140" s="819">
        <f t="shared" si="69"/>
        <v>0</v>
      </c>
      <c r="E140" s="787">
        <f t="shared" si="70"/>
        <v>0</v>
      </c>
      <c r="F140" s="820">
        <f t="shared" si="71"/>
        <v>0</v>
      </c>
      <c r="G140" s="586">
        <v>0</v>
      </c>
      <c r="H140" s="791">
        <f t="shared" si="72"/>
        <v>0</v>
      </c>
      <c r="I140" s="587">
        <v>0</v>
      </c>
      <c r="J140" s="586">
        <v>0</v>
      </c>
      <c r="K140" s="791">
        <f t="shared" si="74"/>
        <v>0</v>
      </c>
      <c r="L140" s="532">
        <v>0</v>
      </c>
      <c r="M140" s="588">
        <v>0</v>
      </c>
      <c r="N140" s="791">
        <f t="shared" si="73"/>
        <v>0</v>
      </c>
      <c r="O140" s="589">
        <v>0</v>
      </c>
      <c r="P140" s="586">
        <v>0</v>
      </c>
      <c r="Q140" s="791">
        <f t="shared" si="75"/>
        <v>0</v>
      </c>
      <c r="R140" s="532">
        <v>0</v>
      </c>
      <c r="S140" s="586">
        <v>0</v>
      </c>
      <c r="T140" s="791">
        <f t="shared" si="76"/>
        <v>0</v>
      </c>
      <c r="U140" s="587">
        <v>0</v>
      </c>
      <c r="V140" s="586">
        <v>0</v>
      </c>
      <c r="W140" s="791">
        <f t="shared" si="77"/>
        <v>0</v>
      </c>
      <c r="X140" s="587">
        <v>0</v>
      </c>
      <c r="Y140" s="586">
        <v>0</v>
      </c>
      <c r="Z140" s="791">
        <f t="shared" si="78"/>
        <v>0</v>
      </c>
      <c r="AA140" s="587">
        <v>0</v>
      </c>
      <c r="AB140" s="586">
        <v>0</v>
      </c>
      <c r="AC140" s="791">
        <f t="shared" si="79"/>
        <v>0</v>
      </c>
      <c r="AD140" s="587">
        <v>0</v>
      </c>
      <c r="AE140" s="586">
        <v>0</v>
      </c>
      <c r="AF140" s="791">
        <f t="shared" si="108"/>
        <v>0</v>
      </c>
      <c r="AG140" s="587">
        <v>0</v>
      </c>
      <c r="AH140" s="586">
        <v>0</v>
      </c>
      <c r="AI140" s="791">
        <f t="shared" si="80"/>
        <v>0</v>
      </c>
      <c r="AJ140" s="587">
        <v>0</v>
      </c>
      <c r="AK140" s="586">
        <v>0</v>
      </c>
      <c r="AL140" s="791">
        <f t="shared" si="81"/>
        <v>0</v>
      </c>
      <c r="AM140" s="587">
        <v>0</v>
      </c>
      <c r="AN140" s="586">
        <v>0</v>
      </c>
      <c r="AO140" s="791">
        <f t="shared" si="82"/>
        <v>0</v>
      </c>
      <c r="AP140" s="587">
        <v>0</v>
      </c>
      <c r="AQ140" s="586">
        <v>0</v>
      </c>
      <c r="AR140" s="791">
        <f t="shared" si="83"/>
        <v>0</v>
      </c>
      <c r="AS140" s="587">
        <v>0</v>
      </c>
      <c r="AT140" s="586">
        <v>0</v>
      </c>
      <c r="AU140" s="791">
        <f t="shared" si="84"/>
        <v>0</v>
      </c>
      <c r="AV140" s="587">
        <v>0</v>
      </c>
      <c r="AW140" s="586">
        <v>0</v>
      </c>
      <c r="AX140" s="791">
        <f t="shared" si="85"/>
        <v>0</v>
      </c>
      <c r="AY140" s="587">
        <v>0</v>
      </c>
      <c r="AZ140" s="586">
        <v>0</v>
      </c>
      <c r="BA140" s="791">
        <f t="shared" si="86"/>
        <v>0</v>
      </c>
      <c r="BB140" s="587">
        <v>0</v>
      </c>
      <c r="BC140" s="586">
        <v>0</v>
      </c>
      <c r="BD140" s="791">
        <f t="shared" si="87"/>
        <v>0</v>
      </c>
      <c r="BE140" s="587">
        <v>0</v>
      </c>
      <c r="BF140" s="586">
        <v>0</v>
      </c>
      <c r="BG140" s="791">
        <f t="shared" si="88"/>
        <v>0</v>
      </c>
      <c r="BH140" s="587">
        <v>0</v>
      </c>
      <c r="BI140" s="586">
        <v>0</v>
      </c>
      <c r="BJ140" s="791">
        <f t="shared" si="89"/>
        <v>0</v>
      </c>
      <c r="BK140" s="587">
        <v>0</v>
      </c>
      <c r="BL140" s="586">
        <v>0</v>
      </c>
      <c r="BM140" s="791">
        <f t="shared" si="90"/>
        <v>0</v>
      </c>
      <c r="BN140" s="587">
        <v>0</v>
      </c>
      <c r="BO140" s="586">
        <v>0</v>
      </c>
      <c r="BP140" s="791">
        <f t="shared" si="91"/>
        <v>0</v>
      </c>
      <c r="BQ140" s="587">
        <v>0</v>
      </c>
      <c r="BR140" s="586">
        <v>0</v>
      </c>
      <c r="BS140" s="791">
        <f t="shared" si="92"/>
        <v>0</v>
      </c>
      <c r="BT140" s="590">
        <v>0</v>
      </c>
      <c r="BU140" s="586">
        <v>0</v>
      </c>
      <c r="BV140" s="791">
        <f t="shared" si="93"/>
        <v>0</v>
      </c>
      <c r="BW140" s="590">
        <v>0</v>
      </c>
      <c r="BX140" s="586">
        <v>0</v>
      </c>
      <c r="BY140" s="791">
        <f t="shared" si="94"/>
        <v>0</v>
      </c>
      <c r="BZ140" s="590">
        <v>0</v>
      </c>
      <c r="CA140" s="586">
        <v>0</v>
      </c>
      <c r="CB140" s="791">
        <f t="shared" si="95"/>
        <v>0</v>
      </c>
      <c r="CC140" s="590">
        <v>0</v>
      </c>
      <c r="CD140" s="586">
        <v>0</v>
      </c>
      <c r="CE140" s="791">
        <f t="shared" si="96"/>
        <v>0</v>
      </c>
      <c r="CF140" s="587">
        <v>0</v>
      </c>
      <c r="CG140" s="586">
        <v>0</v>
      </c>
      <c r="CH140" s="791">
        <f t="shared" si="97"/>
        <v>0</v>
      </c>
      <c r="CI140" s="590">
        <v>0</v>
      </c>
      <c r="CJ140" s="586">
        <v>0</v>
      </c>
      <c r="CK140" s="791">
        <f t="shared" si="98"/>
        <v>0</v>
      </c>
      <c r="CL140" s="590">
        <v>0</v>
      </c>
      <c r="CM140" s="586">
        <v>0</v>
      </c>
      <c r="CN140" s="791">
        <f t="shared" si="99"/>
        <v>0</v>
      </c>
      <c r="CO140" s="590">
        <v>0</v>
      </c>
      <c r="CP140" s="586">
        <v>0</v>
      </c>
      <c r="CQ140" s="791">
        <f t="shared" si="100"/>
        <v>0</v>
      </c>
      <c r="CR140" s="590">
        <v>0</v>
      </c>
      <c r="CS140" s="586">
        <v>0</v>
      </c>
      <c r="CT140" s="791">
        <f t="shared" si="101"/>
        <v>0</v>
      </c>
      <c r="CU140" s="590">
        <v>0</v>
      </c>
      <c r="CV140" s="586">
        <v>0</v>
      </c>
      <c r="CW140" s="791">
        <f t="shared" si="102"/>
        <v>0</v>
      </c>
      <c r="CX140" s="590">
        <v>0</v>
      </c>
      <c r="CY140" s="586">
        <v>0</v>
      </c>
      <c r="CZ140" s="791">
        <f t="shared" si="103"/>
        <v>0</v>
      </c>
      <c r="DA140" s="589">
        <v>0</v>
      </c>
      <c r="DB140" s="586">
        <v>0</v>
      </c>
      <c r="DC140" s="791">
        <f t="shared" si="104"/>
        <v>0</v>
      </c>
      <c r="DD140" s="589">
        <v>0</v>
      </c>
      <c r="DE140" s="586">
        <v>0</v>
      </c>
      <c r="DF140" s="791">
        <f t="shared" si="105"/>
        <v>0</v>
      </c>
      <c r="DG140" s="589">
        <v>0</v>
      </c>
      <c r="DH140" s="586">
        <v>0</v>
      </c>
      <c r="DI140" s="791">
        <f t="shared" si="106"/>
        <v>0</v>
      </c>
      <c r="DJ140" s="589">
        <v>0</v>
      </c>
      <c r="DK140" s="591">
        <v>0</v>
      </c>
      <c r="DL140" s="868" t="str">
        <f t="shared" si="107"/>
        <v>OK</v>
      </c>
      <c r="DM140" s="1225" t="s">
        <v>784</v>
      </c>
      <c r="DN140" s="1226"/>
      <c r="DO140" s="512">
        <v>33</v>
      </c>
      <c r="DP140" s="789">
        <f t="shared" si="109"/>
        <v>0</v>
      </c>
      <c r="DQ140" s="789">
        <f t="shared" si="109"/>
        <v>0</v>
      </c>
      <c r="DR140" s="789">
        <f t="shared" si="109"/>
        <v>0</v>
      </c>
    </row>
    <row r="141" spans="1:122" ht="20.25" customHeight="1" x14ac:dyDescent="0.25">
      <c r="A141" s="1225" t="s">
        <v>785</v>
      </c>
      <c r="B141" s="1226"/>
      <c r="C141" s="512">
        <v>34</v>
      </c>
      <c r="D141" s="819">
        <f t="shared" si="69"/>
        <v>0</v>
      </c>
      <c r="E141" s="787">
        <f t="shared" si="70"/>
        <v>0</v>
      </c>
      <c r="F141" s="820">
        <f t="shared" si="71"/>
        <v>0</v>
      </c>
      <c r="G141" s="586">
        <v>0</v>
      </c>
      <c r="H141" s="791">
        <f t="shared" si="72"/>
        <v>0</v>
      </c>
      <c r="I141" s="587">
        <v>0</v>
      </c>
      <c r="J141" s="819">
        <f>D141-G141</f>
        <v>0</v>
      </c>
      <c r="K141" s="791">
        <f t="shared" si="74"/>
        <v>0</v>
      </c>
      <c r="L141" s="819">
        <f>F141-I141</f>
        <v>0</v>
      </c>
      <c r="M141" s="588">
        <v>0</v>
      </c>
      <c r="N141" s="791">
        <f t="shared" si="73"/>
        <v>0</v>
      </c>
      <c r="O141" s="589">
        <v>0</v>
      </c>
      <c r="P141" s="586">
        <v>0</v>
      </c>
      <c r="Q141" s="791">
        <f t="shared" si="75"/>
        <v>0</v>
      </c>
      <c r="R141" s="532">
        <v>0</v>
      </c>
      <c r="S141" s="586">
        <v>0</v>
      </c>
      <c r="T141" s="791">
        <f t="shared" si="76"/>
        <v>0</v>
      </c>
      <c r="U141" s="587">
        <v>0</v>
      </c>
      <c r="V141" s="586">
        <v>0</v>
      </c>
      <c r="W141" s="791">
        <f t="shared" si="77"/>
        <v>0</v>
      </c>
      <c r="X141" s="587">
        <v>0</v>
      </c>
      <c r="Y141" s="586">
        <v>0</v>
      </c>
      <c r="Z141" s="791">
        <f t="shared" si="78"/>
        <v>0</v>
      </c>
      <c r="AA141" s="587">
        <v>0</v>
      </c>
      <c r="AB141" s="586">
        <v>0</v>
      </c>
      <c r="AC141" s="791">
        <f t="shared" si="79"/>
        <v>0</v>
      </c>
      <c r="AD141" s="587">
        <v>0</v>
      </c>
      <c r="AE141" s="586">
        <v>0</v>
      </c>
      <c r="AF141" s="791">
        <f t="shared" si="108"/>
        <v>0</v>
      </c>
      <c r="AG141" s="587">
        <v>0</v>
      </c>
      <c r="AH141" s="586">
        <v>0</v>
      </c>
      <c r="AI141" s="791">
        <f t="shared" si="80"/>
        <v>0</v>
      </c>
      <c r="AJ141" s="587">
        <v>0</v>
      </c>
      <c r="AK141" s="586">
        <v>0</v>
      </c>
      <c r="AL141" s="791">
        <f t="shared" si="81"/>
        <v>0</v>
      </c>
      <c r="AM141" s="587">
        <v>0</v>
      </c>
      <c r="AN141" s="586">
        <v>0</v>
      </c>
      <c r="AO141" s="791">
        <f t="shared" si="82"/>
        <v>0</v>
      </c>
      <c r="AP141" s="587">
        <v>0</v>
      </c>
      <c r="AQ141" s="586">
        <v>0</v>
      </c>
      <c r="AR141" s="791">
        <f t="shared" si="83"/>
        <v>0</v>
      </c>
      <c r="AS141" s="587">
        <v>0</v>
      </c>
      <c r="AT141" s="586">
        <v>0</v>
      </c>
      <c r="AU141" s="791">
        <f t="shared" si="84"/>
        <v>0</v>
      </c>
      <c r="AV141" s="587">
        <v>0</v>
      </c>
      <c r="AW141" s="586">
        <v>0</v>
      </c>
      <c r="AX141" s="791">
        <f t="shared" si="85"/>
        <v>0</v>
      </c>
      <c r="AY141" s="587">
        <v>0</v>
      </c>
      <c r="AZ141" s="586">
        <v>0</v>
      </c>
      <c r="BA141" s="791">
        <f t="shared" si="86"/>
        <v>0</v>
      </c>
      <c r="BB141" s="587">
        <v>0</v>
      </c>
      <c r="BC141" s="586">
        <v>0</v>
      </c>
      <c r="BD141" s="791">
        <f t="shared" si="87"/>
        <v>0</v>
      </c>
      <c r="BE141" s="587">
        <v>0</v>
      </c>
      <c r="BF141" s="586">
        <v>0</v>
      </c>
      <c r="BG141" s="791">
        <f t="shared" si="88"/>
        <v>0</v>
      </c>
      <c r="BH141" s="587">
        <v>0</v>
      </c>
      <c r="BI141" s="586">
        <v>0</v>
      </c>
      <c r="BJ141" s="791">
        <f t="shared" si="89"/>
        <v>0</v>
      </c>
      <c r="BK141" s="587">
        <v>0</v>
      </c>
      <c r="BL141" s="586">
        <v>0</v>
      </c>
      <c r="BM141" s="791">
        <f t="shared" si="90"/>
        <v>0</v>
      </c>
      <c r="BN141" s="587">
        <v>0</v>
      </c>
      <c r="BO141" s="586">
        <v>0</v>
      </c>
      <c r="BP141" s="791">
        <f t="shared" si="91"/>
        <v>0</v>
      </c>
      <c r="BQ141" s="587">
        <v>0</v>
      </c>
      <c r="BR141" s="586">
        <v>0</v>
      </c>
      <c r="BS141" s="791">
        <f t="shared" si="92"/>
        <v>0</v>
      </c>
      <c r="BT141" s="590">
        <v>0</v>
      </c>
      <c r="BU141" s="586">
        <v>0</v>
      </c>
      <c r="BV141" s="791">
        <f t="shared" si="93"/>
        <v>0</v>
      </c>
      <c r="BW141" s="590">
        <v>0</v>
      </c>
      <c r="BX141" s="586">
        <v>0</v>
      </c>
      <c r="BY141" s="791">
        <f t="shared" si="94"/>
        <v>0</v>
      </c>
      <c r="BZ141" s="590">
        <v>0</v>
      </c>
      <c r="CA141" s="586">
        <v>0</v>
      </c>
      <c r="CB141" s="791">
        <f t="shared" si="95"/>
        <v>0</v>
      </c>
      <c r="CC141" s="590">
        <v>0</v>
      </c>
      <c r="CD141" s="586">
        <v>0</v>
      </c>
      <c r="CE141" s="791">
        <f t="shared" si="96"/>
        <v>0</v>
      </c>
      <c r="CF141" s="587">
        <v>0</v>
      </c>
      <c r="CG141" s="586">
        <v>0</v>
      </c>
      <c r="CH141" s="791">
        <f t="shared" si="97"/>
        <v>0</v>
      </c>
      <c r="CI141" s="590">
        <v>0</v>
      </c>
      <c r="CJ141" s="586">
        <v>0</v>
      </c>
      <c r="CK141" s="791">
        <f t="shared" si="98"/>
        <v>0</v>
      </c>
      <c r="CL141" s="590">
        <v>0</v>
      </c>
      <c r="CM141" s="586">
        <v>0</v>
      </c>
      <c r="CN141" s="791">
        <f t="shared" si="99"/>
        <v>0</v>
      </c>
      <c r="CO141" s="590">
        <v>0</v>
      </c>
      <c r="CP141" s="586">
        <v>0</v>
      </c>
      <c r="CQ141" s="791">
        <f t="shared" si="100"/>
        <v>0</v>
      </c>
      <c r="CR141" s="590">
        <v>0</v>
      </c>
      <c r="CS141" s="586">
        <v>0</v>
      </c>
      <c r="CT141" s="791">
        <f t="shared" si="101"/>
        <v>0</v>
      </c>
      <c r="CU141" s="590">
        <v>0</v>
      </c>
      <c r="CV141" s="586">
        <v>0</v>
      </c>
      <c r="CW141" s="791">
        <f t="shared" si="102"/>
        <v>0</v>
      </c>
      <c r="CX141" s="590">
        <v>0</v>
      </c>
      <c r="CY141" s="586">
        <v>0</v>
      </c>
      <c r="CZ141" s="791">
        <f t="shared" si="103"/>
        <v>0</v>
      </c>
      <c r="DA141" s="589">
        <v>0</v>
      </c>
      <c r="DB141" s="586">
        <v>0</v>
      </c>
      <c r="DC141" s="791">
        <f t="shared" si="104"/>
        <v>0</v>
      </c>
      <c r="DD141" s="589">
        <v>0</v>
      </c>
      <c r="DE141" s="586">
        <v>0</v>
      </c>
      <c r="DF141" s="791">
        <f t="shared" si="105"/>
        <v>0</v>
      </c>
      <c r="DG141" s="589">
        <v>0</v>
      </c>
      <c r="DH141" s="586">
        <v>0</v>
      </c>
      <c r="DI141" s="791">
        <f t="shared" si="106"/>
        <v>0</v>
      </c>
      <c r="DJ141" s="589">
        <v>0</v>
      </c>
      <c r="DK141" s="591">
        <v>0</v>
      </c>
      <c r="DL141" s="868" t="str">
        <f t="shared" si="107"/>
        <v>OK</v>
      </c>
      <c r="DM141" s="1225" t="s">
        <v>785</v>
      </c>
      <c r="DN141" s="1226"/>
      <c r="DO141" s="512">
        <v>34</v>
      </c>
      <c r="DP141" s="789">
        <f t="shared" si="109"/>
        <v>0</v>
      </c>
      <c r="DQ141" s="789">
        <f t="shared" si="109"/>
        <v>0</v>
      </c>
      <c r="DR141" s="789">
        <f t="shared" si="109"/>
        <v>0</v>
      </c>
    </row>
    <row r="142" spans="1:122" ht="20.25" customHeight="1" x14ac:dyDescent="0.25">
      <c r="A142" s="1225" t="s">
        <v>786</v>
      </c>
      <c r="B142" s="1226"/>
      <c r="C142" s="512">
        <v>35</v>
      </c>
      <c r="D142" s="819">
        <f t="shared" si="69"/>
        <v>0</v>
      </c>
      <c r="E142" s="787">
        <f t="shared" si="70"/>
        <v>0</v>
      </c>
      <c r="F142" s="820">
        <f t="shared" si="71"/>
        <v>0</v>
      </c>
      <c r="G142" s="586">
        <v>0</v>
      </c>
      <c r="H142" s="791">
        <f t="shared" si="72"/>
        <v>0</v>
      </c>
      <c r="I142" s="587">
        <v>0</v>
      </c>
      <c r="J142" s="586">
        <v>0</v>
      </c>
      <c r="K142" s="791">
        <f t="shared" si="74"/>
        <v>0</v>
      </c>
      <c r="L142" s="532">
        <v>0</v>
      </c>
      <c r="M142" s="588">
        <v>0</v>
      </c>
      <c r="N142" s="791">
        <f t="shared" si="73"/>
        <v>0</v>
      </c>
      <c r="O142" s="589">
        <v>0</v>
      </c>
      <c r="P142" s="586">
        <v>0</v>
      </c>
      <c r="Q142" s="791">
        <f t="shared" si="75"/>
        <v>0</v>
      </c>
      <c r="R142" s="532">
        <v>0</v>
      </c>
      <c r="S142" s="586">
        <v>0</v>
      </c>
      <c r="T142" s="791">
        <f t="shared" si="76"/>
        <v>0</v>
      </c>
      <c r="U142" s="587">
        <v>0</v>
      </c>
      <c r="V142" s="586">
        <v>0</v>
      </c>
      <c r="W142" s="791">
        <f t="shared" si="77"/>
        <v>0</v>
      </c>
      <c r="X142" s="587">
        <v>0</v>
      </c>
      <c r="Y142" s="586">
        <v>0</v>
      </c>
      <c r="Z142" s="791">
        <f t="shared" si="78"/>
        <v>0</v>
      </c>
      <c r="AA142" s="587">
        <v>0</v>
      </c>
      <c r="AB142" s="586">
        <v>0</v>
      </c>
      <c r="AC142" s="791">
        <f t="shared" si="79"/>
        <v>0</v>
      </c>
      <c r="AD142" s="587">
        <v>0</v>
      </c>
      <c r="AE142" s="586">
        <v>0</v>
      </c>
      <c r="AF142" s="791">
        <f t="shared" si="108"/>
        <v>0</v>
      </c>
      <c r="AG142" s="587">
        <v>0</v>
      </c>
      <c r="AH142" s="586">
        <v>0</v>
      </c>
      <c r="AI142" s="791">
        <f t="shared" si="80"/>
        <v>0</v>
      </c>
      <c r="AJ142" s="587">
        <v>0</v>
      </c>
      <c r="AK142" s="586">
        <v>0</v>
      </c>
      <c r="AL142" s="791">
        <f t="shared" si="81"/>
        <v>0</v>
      </c>
      <c r="AM142" s="587">
        <v>0</v>
      </c>
      <c r="AN142" s="586">
        <v>0</v>
      </c>
      <c r="AO142" s="791">
        <f t="shared" si="82"/>
        <v>0</v>
      </c>
      <c r="AP142" s="587">
        <v>0</v>
      </c>
      <c r="AQ142" s="586">
        <v>0</v>
      </c>
      <c r="AR142" s="791">
        <f t="shared" si="83"/>
        <v>0</v>
      </c>
      <c r="AS142" s="587">
        <v>0</v>
      </c>
      <c r="AT142" s="586">
        <v>0</v>
      </c>
      <c r="AU142" s="791">
        <f t="shared" si="84"/>
        <v>0</v>
      </c>
      <c r="AV142" s="587">
        <v>0</v>
      </c>
      <c r="AW142" s="586">
        <v>0</v>
      </c>
      <c r="AX142" s="791">
        <f t="shared" si="85"/>
        <v>0</v>
      </c>
      <c r="AY142" s="587">
        <v>0</v>
      </c>
      <c r="AZ142" s="586">
        <v>0</v>
      </c>
      <c r="BA142" s="791">
        <f t="shared" si="86"/>
        <v>0</v>
      </c>
      <c r="BB142" s="587">
        <v>0</v>
      </c>
      <c r="BC142" s="586">
        <v>0</v>
      </c>
      <c r="BD142" s="791">
        <f t="shared" si="87"/>
        <v>0</v>
      </c>
      <c r="BE142" s="587">
        <v>0</v>
      </c>
      <c r="BF142" s="586">
        <v>0</v>
      </c>
      <c r="BG142" s="791">
        <f t="shared" si="88"/>
        <v>0</v>
      </c>
      <c r="BH142" s="587">
        <v>0</v>
      </c>
      <c r="BI142" s="586">
        <v>0</v>
      </c>
      <c r="BJ142" s="791">
        <f t="shared" si="89"/>
        <v>0</v>
      </c>
      <c r="BK142" s="587">
        <v>0</v>
      </c>
      <c r="BL142" s="586">
        <v>0</v>
      </c>
      <c r="BM142" s="791">
        <f t="shared" si="90"/>
        <v>0</v>
      </c>
      <c r="BN142" s="587">
        <v>0</v>
      </c>
      <c r="BO142" s="586">
        <v>0</v>
      </c>
      <c r="BP142" s="791">
        <f t="shared" si="91"/>
        <v>0</v>
      </c>
      <c r="BQ142" s="587">
        <v>0</v>
      </c>
      <c r="BR142" s="586">
        <v>0</v>
      </c>
      <c r="BS142" s="791">
        <f t="shared" si="92"/>
        <v>0</v>
      </c>
      <c r="BT142" s="590">
        <v>0</v>
      </c>
      <c r="BU142" s="586">
        <v>0</v>
      </c>
      <c r="BV142" s="791">
        <f t="shared" si="93"/>
        <v>0</v>
      </c>
      <c r="BW142" s="590">
        <v>0</v>
      </c>
      <c r="BX142" s="586">
        <v>0</v>
      </c>
      <c r="BY142" s="791">
        <f t="shared" si="94"/>
        <v>0</v>
      </c>
      <c r="BZ142" s="590">
        <v>0</v>
      </c>
      <c r="CA142" s="586">
        <v>0</v>
      </c>
      <c r="CB142" s="791">
        <f t="shared" si="95"/>
        <v>0</v>
      </c>
      <c r="CC142" s="590">
        <v>0</v>
      </c>
      <c r="CD142" s="586">
        <v>0</v>
      </c>
      <c r="CE142" s="791">
        <f t="shared" si="96"/>
        <v>0</v>
      </c>
      <c r="CF142" s="587">
        <v>0</v>
      </c>
      <c r="CG142" s="586">
        <v>0</v>
      </c>
      <c r="CH142" s="791">
        <f t="shared" si="97"/>
        <v>0</v>
      </c>
      <c r="CI142" s="590">
        <v>0</v>
      </c>
      <c r="CJ142" s="586">
        <v>0</v>
      </c>
      <c r="CK142" s="791">
        <f t="shared" si="98"/>
        <v>0</v>
      </c>
      <c r="CL142" s="590">
        <v>0</v>
      </c>
      <c r="CM142" s="586">
        <v>0</v>
      </c>
      <c r="CN142" s="791">
        <f t="shared" si="99"/>
        <v>0</v>
      </c>
      <c r="CO142" s="590">
        <v>0</v>
      </c>
      <c r="CP142" s="586">
        <v>0</v>
      </c>
      <c r="CQ142" s="791">
        <f t="shared" si="100"/>
        <v>0</v>
      </c>
      <c r="CR142" s="590">
        <v>0</v>
      </c>
      <c r="CS142" s="586">
        <v>0</v>
      </c>
      <c r="CT142" s="791">
        <f t="shared" si="101"/>
        <v>0</v>
      </c>
      <c r="CU142" s="590">
        <v>0</v>
      </c>
      <c r="CV142" s="586">
        <v>0</v>
      </c>
      <c r="CW142" s="791">
        <f t="shared" si="102"/>
        <v>0</v>
      </c>
      <c r="CX142" s="590">
        <v>0</v>
      </c>
      <c r="CY142" s="586">
        <v>0</v>
      </c>
      <c r="CZ142" s="791">
        <f t="shared" si="103"/>
        <v>0</v>
      </c>
      <c r="DA142" s="589">
        <v>0</v>
      </c>
      <c r="DB142" s="586">
        <v>0</v>
      </c>
      <c r="DC142" s="791">
        <f t="shared" si="104"/>
        <v>0</v>
      </c>
      <c r="DD142" s="589">
        <v>0</v>
      </c>
      <c r="DE142" s="586">
        <v>0</v>
      </c>
      <c r="DF142" s="791">
        <f t="shared" si="105"/>
        <v>0</v>
      </c>
      <c r="DG142" s="589">
        <v>0</v>
      </c>
      <c r="DH142" s="586">
        <v>0</v>
      </c>
      <c r="DI142" s="791">
        <f t="shared" si="106"/>
        <v>0</v>
      </c>
      <c r="DJ142" s="589">
        <v>0</v>
      </c>
      <c r="DK142" s="591">
        <v>0</v>
      </c>
      <c r="DL142" s="868" t="str">
        <f t="shared" si="107"/>
        <v>OK</v>
      </c>
      <c r="DM142" s="1225" t="s">
        <v>786</v>
      </c>
      <c r="DN142" s="1226"/>
      <c r="DO142" s="512">
        <v>35</v>
      </c>
      <c r="DP142" s="789">
        <f t="shared" si="109"/>
        <v>0</v>
      </c>
      <c r="DQ142" s="789">
        <f t="shared" si="109"/>
        <v>0</v>
      </c>
      <c r="DR142" s="789">
        <f t="shared" si="109"/>
        <v>0</v>
      </c>
    </row>
    <row r="143" spans="1:122" ht="20.25" customHeight="1" x14ac:dyDescent="0.25">
      <c r="A143" s="1225" t="s">
        <v>787</v>
      </c>
      <c r="B143" s="1226"/>
      <c r="C143" s="512">
        <v>36</v>
      </c>
      <c r="D143" s="819">
        <f t="shared" si="69"/>
        <v>0</v>
      </c>
      <c r="E143" s="787">
        <f t="shared" si="70"/>
        <v>0</v>
      </c>
      <c r="F143" s="820">
        <f t="shared" si="71"/>
        <v>0</v>
      </c>
      <c r="G143" s="586">
        <v>0</v>
      </c>
      <c r="H143" s="791">
        <f t="shared" si="72"/>
        <v>0</v>
      </c>
      <c r="I143" s="587">
        <v>0</v>
      </c>
      <c r="J143" s="819">
        <f>D143-G143</f>
        <v>0</v>
      </c>
      <c r="K143" s="791">
        <f t="shared" si="74"/>
        <v>0</v>
      </c>
      <c r="L143" s="819">
        <f>F143-I143</f>
        <v>0</v>
      </c>
      <c r="M143" s="588">
        <v>0</v>
      </c>
      <c r="N143" s="791">
        <f t="shared" si="73"/>
        <v>0</v>
      </c>
      <c r="O143" s="589">
        <v>0</v>
      </c>
      <c r="P143" s="586">
        <v>0</v>
      </c>
      <c r="Q143" s="791">
        <f t="shared" si="75"/>
        <v>0</v>
      </c>
      <c r="R143" s="532">
        <v>0</v>
      </c>
      <c r="S143" s="586">
        <v>0</v>
      </c>
      <c r="T143" s="791">
        <f t="shared" si="76"/>
        <v>0</v>
      </c>
      <c r="U143" s="587">
        <v>0</v>
      </c>
      <c r="V143" s="586">
        <v>0</v>
      </c>
      <c r="W143" s="791">
        <f t="shared" si="77"/>
        <v>0</v>
      </c>
      <c r="X143" s="587">
        <v>0</v>
      </c>
      <c r="Y143" s="586">
        <v>0</v>
      </c>
      <c r="Z143" s="791">
        <f t="shared" si="78"/>
        <v>0</v>
      </c>
      <c r="AA143" s="587">
        <v>0</v>
      </c>
      <c r="AB143" s="586">
        <v>0</v>
      </c>
      <c r="AC143" s="791">
        <f t="shared" si="79"/>
        <v>0</v>
      </c>
      <c r="AD143" s="587">
        <v>0</v>
      </c>
      <c r="AE143" s="586">
        <v>0</v>
      </c>
      <c r="AF143" s="791">
        <f t="shared" si="108"/>
        <v>0</v>
      </c>
      <c r="AG143" s="587">
        <v>0</v>
      </c>
      <c r="AH143" s="586">
        <v>0</v>
      </c>
      <c r="AI143" s="791">
        <f t="shared" si="80"/>
        <v>0</v>
      </c>
      <c r="AJ143" s="587">
        <v>0</v>
      </c>
      <c r="AK143" s="586">
        <v>0</v>
      </c>
      <c r="AL143" s="791">
        <f t="shared" si="81"/>
        <v>0</v>
      </c>
      <c r="AM143" s="587">
        <v>0</v>
      </c>
      <c r="AN143" s="586">
        <v>0</v>
      </c>
      <c r="AO143" s="791">
        <f t="shared" si="82"/>
        <v>0</v>
      </c>
      <c r="AP143" s="587">
        <v>0</v>
      </c>
      <c r="AQ143" s="586">
        <v>0</v>
      </c>
      <c r="AR143" s="791">
        <f t="shared" si="83"/>
        <v>0</v>
      </c>
      <c r="AS143" s="587">
        <v>0</v>
      </c>
      <c r="AT143" s="586">
        <v>0</v>
      </c>
      <c r="AU143" s="791">
        <f t="shared" si="84"/>
        <v>0</v>
      </c>
      <c r="AV143" s="587">
        <v>0</v>
      </c>
      <c r="AW143" s="586">
        <v>0</v>
      </c>
      <c r="AX143" s="791">
        <f t="shared" si="85"/>
        <v>0</v>
      </c>
      <c r="AY143" s="587">
        <v>0</v>
      </c>
      <c r="AZ143" s="586">
        <v>0</v>
      </c>
      <c r="BA143" s="791">
        <f t="shared" si="86"/>
        <v>0</v>
      </c>
      <c r="BB143" s="587">
        <v>0</v>
      </c>
      <c r="BC143" s="586">
        <v>0</v>
      </c>
      <c r="BD143" s="791">
        <f t="shared" si="87"/>
        <v>0</v>
      </c>
      <c r="BE143" s="587">
        <v>0</v>
      </c>
      <c r="BF143" s="586">
        <v>0</v>
      </c>
      <c r="BG143" s="791">
        <f t="shared" si="88"/>
        <v>0</v>
      </c>
      <c r="BH143" s="587">
        <v>0</v>
      </c>
      <c r="BI143" s="586">
        <v>0</v>
      </c>
      <c r="BJ143" s="791">
        <f t="shared" si="89"/>
        <v>0</v>
      </c>
      <c r="BK143" s="587">
        <v>0</v>
      </c>
      <c r="BL143" s="586">
        <v>0</v>
      </c>
      <c r="BM143" s="791">
        <f t="shared" si="90"/>
        <v>0</v>
      </c>
      <c r="BN143" s="587">
        <v>0</v>
      </c>
      <c r="BO143" s="586">
        <v>0</v>
      </c>
      <c r="BP143" s="791">
        <f t="shared" si="91"/>
        <v>0</v>
      </c>
      <c r="BQ143" s="587">
        <v>0</v>
      </c>
      <c r="BR143" s="586">
        <v>0</v>
      </c>
      <c r="BS143" s="791">
        <f t="shared" si="92"/>
        <v>0</v>
      </c>
      <c r="BT143" s="590">
        <v>0</v>
      </c>
      <c r="BU143" s="586">
        <v>0</v>
      </c>
      <c r="BV143" s="791">
        <f t="shared" si="93"/>
        <v>0</v>
      </c>
      <c r="BW143" s="590">
        <v>0</v>
      </c>
      <c r="BX143" s="586">
        <v>0</v>
      </c>
      <c r="BY143" s="791">
        <f t="shared" si="94"/>
        <v>0</v>
      </c>
      <c r="BZ143" s="590">
        <v>0</v>
      </c>
      <c r="CA143" s="586">
        <v>0</v>
      </c>
      <c r="CB143" s="791">
        <f t="shared" si="95"/>
        <v>0</v>
      </c>
      <c r="CC143" s="590">
        <v>0</v>
      </c>
      <c r="CD143" s="586">
        <v>0</v>
      </c>
      <c r="CE143" s="791">
        <f t="shared" si="96"/>
        <v>0</v>
      </c>
      <c r="CF143" s="587">
        <v>0</v>
      </c>
      <c r="CG143" s="586">
        <v>0</v>
      </c>
      <c r="CH143" s="791">
        <f t="shared" si="97"/>
        <v>0</v>
      </c>
      <c r="CI143" s="590">
        <v>0</v>
      </c>
      <c r="CJ143" s="586">
        <v>0</v>
      </c>
      <c r="CK143" s="791">
        <f t="shared" si="98"/>
        <v>0</v>
      </c>
      <c r="CL143" s="590">
        <v>0</v>
      </c>
      <c r="CM143" s="586">
        <v>0</v>
      </c>
      <c r="CN143" s="791">
        <f t="shared" si="99"/>
        <v>0</v>
      </c>
      <c r="CO143" s="590">
        <v>0</v>
      </c>
      <c r="CP143" s="586">
        <v>0</v>
      </c>
      <c r="CQ143" s="791">
        <f t="shared" si="100"/>
        <v>0</v>
      </c>
      <c r="CR143" s="590">
        <v>0</v>
      </c>
      <c r="CS143" s="586">
        <v>0</v>
      </c>
      <c r="CT143" s="791">
        <f t="shared" si="101"/>
        <v>0</v>
      </c>
      <c r="CU143" s="590">
        <v>0</v>
      </c>
      <c r="CV143" s="586">
        <v>0</v>
      </c>
      <c r="CW143" s="791">
        <f t="shared" si="102"/>
        <v>0</v>
      </c>
      <c r="CX143" s="590">
        <v>0</v>
      </c>
      <c r="CY143" s="586">
        <v>0</v>
      </c>
      <c r="CZ143" s="791">
        <f t="shared" si="103"/>
        <v>0</v>
      </c>
      <c r="DA143" s="589">
        <v>0</v>
      </c>
      <c r="DB143" s="586">
        <v>0</v>
      </c>
      <c r="DC143" s="791">
        <f t="shared" si="104"/>
        <v>0</v>
      </c>
      <c r="DD143" s="589">
        <v>0</v>
      </c>
      <c r="DE143" s="586">
        <v>0</v>
      </c>
      <c r="DF143" s="791">
        <f t="shared" si="105"/>
        <v>0</v>
      </c>
      <c r="DG143" s="589">
        <v>0</v>
      </c>
      <c r="DH143" s="586">
        <v>0</v>
      </c>
      <c r="DI143" s="791">
        <f t="shared" si="106"/>
        <v>0</v>
      </c>
      <c r="DJ143" s="589">
        <v>0</v>
      </c>
      <c r="DK143" s="591">
        <v>0</v>
      </c>
      <c r="DL143" s="868" t="str">
        <f t="shared" si="107"/>
        <v>OK</v>
      </c>
      <c r="DM143" s="1225" t="s">
        <v>787</v>
      </c>
      <c r="DN143" s="1226"/>
      <c r="DO143" s="512">
        <v>36</v>
      </c>
      <c r="DP143" s="789">
        <f t="shared" si="109"/>
        <v>0</v>
      </c>
      <c r="DQ143" s="789">
        <f t="shared" si="109"/>
        <v>0</v>
      </c>
      <c r="DR143" s="789">
        <f t="shared" si="109"/>
        <v>0</v>
      </c>
    </row>
    <row r="144" spans="1:122" ht="20.25" customHeight="1" x14ac:dyDescent="0.25">
      <c r="A144" s="1225" t="s">
        <v>788</v>
      </c>
      <c r="B144" s="1226"/>
      <c r="C144" s="512">
        <v>37</v>
      </c>
      <c r="D144" s="819">
        <f t="shared" si="69"/>
        <v>0</v>
      </c>
      <c r="E144" s="787">
        <f t="shared" si="70"/>
        <v>0</v>
      </c>
      <c r="F144" s="820">
        <f t="shared" si="71"/>
        <v>0</v>
      </c>
      <c r="G144" s="586">
        <v>0</v>
      </c>
      <c r="H144" s="791">
        <f t="shared" si="72"/>
        <v>0</v>
      </c>
      <c r="I144" s="587">
        <v>0</v>
      </c>
      <c r="J144" s="586">
        <v>0</v>
      </c>
      <c r="K144" s="791">
        <f t="shared" si="74"/>
        <v>0</v>
      </c>
      <c r="L144" s="532">
        <v>0</v>
      </c>
      <c r="M144" s="588">
        <v>0</v>
      </c>
      <c r="N144" s="791">
        <f t="shared" si="73"/>
        <v>0</v>
      </c>
      <c r="O144" s="589">
        <v>0</v>
      </c>
      <c r="P144" s="586">
        <v>0</v>
      </c>
      <c r="Q144" s="791">
        <f t="shared" si="75"/>
        <v>0</v>
      </c>
      <c r="R144" s="532">
        <v>0</v>
      </c>
      <c r="S144" s="586">
        <v>0</v>
      </c>
      <c r="T144" s="791">
        <f t="shared" si="76"/>
        <v>0</v>
      </c>
      <c r="U144" s="587">
        <v>0</v>
      </c>
      <c r="V144" s="586">
        <v>0</v>
      </c>
      <c r="W144" s="791">
        <f t="shared" si="77"/>
        <v>0</v>
      </c>
      <c r="X144" s="587">
        <v>0</v>
      </c>
      <c r="Y144" s="586">
        <v>0</v>
      </c>
      <c r="Z144" s="791">
        <f t="shared" si="78"/>
        <v>0</v>
      </c>
      <c r="AA144" s="587">
        <v>0</v>
      </c>
      <c r="AB144" s="586">
        <v>0</v>
      </c>
      <c r="AC144" s="791">
        <f t="shared" si="79"/>
        <v>0</v>
      </c>
      <c r="AD144" s="587">
        <v>0</v>
      </c>
      <c r="AE144" s="586">
        <v>0</v>
      </c>
      <c r="AF144" s="791">
        <f t="shared" si="108"/>
        <v>0</v>
      </c>
      <c r="AG144" s="587">
        <v>0</v>
      </c>
      <c r="AH144" s="586">
        <v>0</v>
      </c>
      <c r="AI144" s="791">
        <f t="shared" si="80"/>
        <v>0</v>
      </c>
      <c r="AJ144" s="587">
        <v>0</v>
      </c>
      <c r="AK144" s="586">
        <v>0</v>
      </c>
      <c r="AL144" s="791">
        <f t="shared" si="81"/>
        <v>0</v>
      </c>
      <c r="AM144" s="587">
        <v>0</v>
      </c>
      <c r="AN144" s="586">
        <v>0</v>
      </c>
      <c r="AO144" s="791">
        <f t="shared" si="82"/>
        <v>0</v>
      </c>
      <c r="AP144" s="587">
        <v>0</v>
      </c>
      <c r="AQ144" s="586">
        <v>0</v>
      </c>
      <c r="AR144" s="791">
        <f t="shared" si="83"/>
        <v>0</v>
      </c>
      <c r="AS144" s="587">
        <v>0</v>
      </c>
      <c r="AT144" s="586">
        <v>0</v>
      </c>
      <c r="AU144" s="791">
        <f t="shared" si="84"/>
        <v>0</v>
      </c>
      <c r="AV144" s="587">
        <v>0</v>
      </c>
      <c r="AW144" s="586">
        <v>0</v>
      </c>
      <c r="AX144" s="791">
        <f t="shared" si="85"/>
        <v>0</v>
      </c>
      <c r="AY144" s="587">
        <v>0</v>
      </c>
      <c r="AZ144" s="586">
        <v>0</v>
      </c>
      <c r="BA144" s="791">
        <f t="shared" si="86"/>
        <v>0</v>
      </c>
      <c r="BB144" s="587">
        <v>0</v>
      </c>
      <c r="BC144" s="586">
        <v>0</v>
      </c>
      <c r="BD144" s="791">
        <f t="shared" si="87"/>
        <v>0</v>
      </c>
      <c r="BE144" s="587">
        <v>0</v>
      </c>
      <c r="BF144" s="586">
        <v>0</v>
      </c>
      <c r="BG144" s="791">
        <f t="shared" si="88"/>
        <v>0</v>
      </c>
      <c r="BH144" s="587">
        <v>0</v>
      </c>
      <c r="BI144" s="586">
        <v>0</v>
      </c>
      <c r="BJ144" s="791">
        <f t="shared" si="89"/>
        <v>0</v>
      </c>
      <c r="BK144" s="587">
        <v>0</v>
      </c>
      <c r="BL144" s="586">
        <v>0</v>
      </c>
      <c r="BM144" s="791">
        <f t="shared" si="90"/>
        <v>0</v>
      </c>
      <c r="BN144" s="587">
        <v>0</v>
      </c>
      <c r="BO144" s="586">
        <v>0</v>
      </c>
      <c r="BP144" s="791">
        <f t="shared" si="91"/>
        <v>0</v>
      </c>
      <c r="BQ144" s="587">
        <v>0</v>
      </c>
      <c r="BR144" s="586">
        <v>0</v>
      </c>
      <c r="BS144" s="791">
        <f t="shared" si="92"/>
        <v>0</v>
      </c>
      <c r="BT144" s="590">
        <v>0</v>
      </c>
      <c r="BU144" s="586">
        <v>0</v>
      </c>
      <c r="BV144" s="791">
        <f t="shared" si="93"/>
        <v>0</v>
      </c>
      <c r="BW144" s="590">
        <v>0</v>
      </c>
      <c r="BX144" s="586">
        <v>0</v>
      </c>
      <c r="BY144" s="791">
        <f t="shared" si="94"/>
        <v>0</v>
      </c>
      <c r="BZ144" s="590">
        <v>0</v>
      </c>
      <c r="CA144" s="586">
        <v>0</v>
      </c>
      <c r="CB144" s="791">
        <f t="shared" si="95"/>
        <v>0</v>
      </c>
      <c r="CC144" s="590">
        <v>0</v>
      </c>
      <c r="CD144" s="586">
        <v>0</v>
      </c>
      <c r="CE144" s="791">
        <f t="shared" si="96"/>
        <v>0</v>
      </c>
      <c r="CF144" s="587">
        <v>0</v>
      </c>
      <c r="CG144" s="586">
        <v>0</v>
      </c>
      <c r="CH144" s="791">
        <f t="shared" si="97"/>
        <v>0</v>
      </c>
      <c r="CI144" s="590">
        <v>0</v>
      </c>
      <c r="CJ144" s="586">
        <v>0</v>
      </c>
      <c r="CK144" s="791">
        <f t="shared" si="98"/>
        <v>0</v>
      </c>
      <c r="CL144" s="590">
        <v>0</v>
      </c>
      <c r="CM144" s="586">
        <v>0</v>
      </c>
      <c r="CN144" s="791">
        <f t="shared" si="99"/>
        <v>0</v>
      </c>
      <c r="CO144" s="590">
        <v>0</v>
      </c>
      <c r="CP144" s="586">
        <v>0</v>
      </c>
      <c r="CQ144" s="791">
        <f t="shared" si="100"/>
        <v>0</v>
      </c>
      <c r="CR144" s="590">
        <v>0</v>
      </c>
      <c r="CS144" s="586">
        <v>0</v>
      </c>
      <c r="CT144" s="791">
        <f t="shared" si="101"/>
        <v>0</v>
      </c>
      <c r="CU144" s="590">
        <v>0</v>
      </c>
      <c r="CV144" s="586">
        <v>0</v>
      </c>
      <c r="CW144" s="791">
        <f t="shared" si="102"/>
        <v>0</v>
      </c>
      <c r="CX144" s="590">
        <v>0</v>
      </c>
      <c r="CY144" s="586">
        <v>0</v>
      </c>
      <c r="CZ144" s="791">
        <f t="shared" si="103"/>
        <v>0</v>
      </c>
      <c r="DA144" s="589">
        <v>0</v>
      </c>
      <c r="DB144" s="586">
        <v>0</v>
      </c>
      <c r="DC144" s="791">
        <f t="shared" si="104"/>
        <v>0</v>
      </c>
      <c r="DD144" s="589">
        <v>0</v>
      </c>
      <c r="DE144" s="586">
        <v>0</v>
      </c>
      <c r="DF144" s="791">
        <f t="shared" si="105"/>
        <v>0</v>
      </c>
      <c r="DG144" s="589">
        <v>0</v>
      </c>
      <c r="DH144" s="586">
        <v>0</v>
      </c>
      <c r="DI144" s="791">
        <f t="shared" si="106"/>
        <v>0</v>
      </c>
      <c r="DJ144" s="589">
        <v>0</v>
      </c>
      <c r="DK144" s="591">
        <v>0</v>
      </c>
      <c r="DL144" s="868" t="str">
        <f t="shared" si="107"/>
        <v>OK</v>
      </c>
      <c r="DM144" s="1225" t="s">
        <v>788</v>
      </c>
      <c r="DN144" s="1226"/>
      <c r="DO144" s="512">
        <v>37</v>
      </c>
      <c r="DP144" s="789">
        <f t="shared" si="109"/>
        <v>0</v>
      </c>
      <c r="DQ144" s="789">
        <f t="shared" si="109"/>
        <v>0</v>
      </c>
      <c r="DR144" s="789">
        <f t="shared" si="109"/>
        <v>0</v>
      </c>
    </row>
    <row r="145" spans="1:122" ht="20.25" customHeight="1" x14ac:dyDescent="0.25">
      <c r="A145" s="1225" t="s">
        <v>789</v>
      </c>
      <c r="B145" s="1226"/>
      <c r="C145" s="512">
        <v>38</v>
      </c>
      <c r="D145" s="819">
        <f t="shared" si="69"/>
        <v>0</v>
      </c>
      <c r="E145" s="787">
        <f t="shared" si="70"/>
        <v>0</v>
      </c>
      <c r="F145" s="820">
        <f t="shared" si="71"/>
        <v>0</v>
      </c>
      <c r="G145" s="586">
        <v>0</v>
      </c>
      <c r="H145" s="791">
        <f t="shared" si="72"/>
        <v>0</v>
      </c>
      <c r="I145" s="587">
        <v>0</v>
      </c>
      <c r="J145" s="586">
        <v>0</v>
      </c>
      <c r="K145" s="791">
        <f t="shared" si="74"/>
        <v>0</v>
      </c>
      <c r="L145" s="532">
        <v>0</v>
      </c>
      <c r="M145" s="588">
        <v>0</v>
      </c>
      <c r="N145" s="791">
        <f t="shared" si="73"/>
        <v>0</v>
      </c>
      <c r="O145" s="589">
        <v>0</v>
      </c>
      <c r="P145" s="586">
        <v>0</v>
      </c>
      <c r="Q145" s="791">
        <f t="shared" si="75"/>
        <v>0</v>
      </c>
      <c r="R145" s="532">
        <v>0</v>
      </c>
      <c r="S145" s="586">
        <v>0</v>
      </c>
      <c r="T145" s="791">
        <f t="shared" si="76"/>
        <v>0</v>
      </c>
      <c r="U145" s="587">
        <v>0</v>
      </c>
      <c r="V145" s="586">
        <v>0</v>
      </c>
      <c r="W145" s="791">
        <f t="shared" si="77"/>
        <v>0</v>
      </c>
      <c r="X145" s="587">
        <v>0</v>
      </c>
      <c r="Y145" s="586">
        <v>0</v>
      </c>
      <c r="Z145" s="791">
        <f t="shared" si="78"/>
        <v>0</v>
      </c>
      <c r="AA145" s="587">
        <v>0</v>
      </c>
      <c r="AB145" s="586">
        <v>0</v>
      </c>
      <c r="AC145" s="791">
        <f t="shared" si="79"/>
        <v>0</v>
      </c>
      <c r="AD145" s="587">
        <v>0</v>
      </c>
      <c r="AE145" s="586">
        <v>0</v>
      </c>
      <c r="AF145" s="791">
        <f t="shared" si="108"/>
        <v>0</v>
      </c>
      <c r="AG145" s="587">
        <v>0</v>
      </c>
      <c r="AH145" s="586">
        <v>0</v>
      </c>
      <c r="AI145" s="791">
        <f t="shared" si="80"/>
        <v>0</v>
      </c>
      <c r="AJ145" s="587">
        <v>0</v>
      </c>
      <c r="AK145" s="586">
        <v>0</v>
      </c>
      <c r="AL145" s="791">
        <f t="shared" si="81"/>
        <v>0</v>
      </c>
      <c r="AM145" s="587">
        <v>0</v>
      </c>
      <c r="AN145" s="586">
        <v>0</v>
      </c>
      <c r="AO145" s="791">
        <f t="shared" si="82"/>
        <v>0</v>
      </c>
      <c r="AP145" s="587">
        <v>0</v>
      </c>
      <c r="AQ145" s="586">
        <v>0</v>
      </c>
      <c r="AR145" s="791">
        <f t="shared" si="83"/>
        <v>0</v>
      </c>
      <c r="AS145" s="587">
        <v>0</v>
      </c>
      <c r="AT145" s="586">
        <v>0</v>
      </c>
      <c r="AU145" s="791">
        <f t="shared" si="84"/>
        <v>0</v>
      </c>
      <c r="AV145" s="587">
        <v>0</v>
      </c>
      <c r="AW145" s="586">
        <v>0</v>
      </c>
      <c r="AX145" s="791">
        <f t="shared" si="85"/>
        <v>0</v>
      </c>
      <c r="AY145" s="587">
        <v>0</v>
      </c>
      <c r="AZ145" s="586">
        <v>0</v>
      </c>
      <c r="BA145" s="791">
        <f t="shared" si="86"/>
        <v>0</v>
      </c>
      <c r="BB145" s="587">
        <v>0</v>
      </c>
      <c r="BC145" s="586">
        <v>0</v>
      </c>
      <c r="BD145" s="791">
        <f t="shared" si="87"/>
        <v>0</v>
      </c>
      <c r="BE145" s="587">
        <v>0</v>
      </c>
      <c r="BF145" s="586">
        <v>0</v>
      </c>
      <c r="BG145" s="791">
        <f t="shared" si="88"/>
        <v>0</v>
      </c>
      <c r="BH145" s="587">
        <v>0</v>
      </c>
      <c r="BI145" s="586">
        <v>0</v>
      </c>
      <c r="BJ145" s="791">
        <f t="shared" si="89"/>
        <v>0</v>
      </c>
      <c r="BK145" s="587">
        <v>0</v>
      </c>
      <c r="BL145" s="586">
        <v>0</v>
      </c>
      <c r="BM145" s="791">
        <f t="shared" si="90"/>
        <v>0</v>
      </c>
      <c r="BN145" s="587">
        <v>0</v>
      </c>
      <c r="BO145" s="586">
        <v>0</v>
      </c>
      <c r="BP145" s="791">
        <f t="shared" si="91"/>
        <v>0</v>
      </c>
      <c r="BQ145" s="587">
        <v>0</v>
      </c>
      <c r="BR145" s="586">
        <v>0</v>
      </c>
      <c r="BS145" s="791">
        <f t="shared" si="92"/>
        <v>0</v>
      </c>
      <c r="BT145" s="590">
        <v>0</v>
      </c>
      <c r="BU145" s="586">
        <v>0</v>
      </c>
      <c r="BV145" s="791">
        <f t="shared" si="93"/>
        <v>0</v>
      </c>
      <c r="BW145" s="590">
        <v>0</v>
      </c>
      <c r="BX145" s="586">
        <v>0</v>
      </c>
      <c r="BY145" s="791">
        <f t="shared" si="94"/>
        <v>0</v>
      </c>
      <c r="BZ145" s="590">
        <v>0</v>
      </c>
      <c r="CA145" s="586">
        <v>0</v>
      </c>
      <c r="CB145" s="791">
        <f t="shared" si="95"/>
        <v>0</v>
      </c>
      <c r="CC145" s="590">
        <v>0</v>
      </c>
      <c r="CD145" s="586">
        <v>0</v>
      </c>
      <c r="CE145" s="791">
        <f t="shared" si="96"/>
        <v>0</v>
      </c>
      <c r="CF145" s="587">
        <v>0</v>
      </c>
      <c r="CG145" s="586">
        <v>0</v>
      </c>
      <c r="CH145" s="791">
        <f t="shared" si="97"/>
        <v>0</v>
      </c>
      <c r="CI145" s="590">
        <v>0</v>
      </c>
      <c r="CJ145" s="586">
        <v>0</v>
      </c>
      <c r="CK145" s="791">
        <f t="shared" si="98"/>
        <v>0</v>
      </c>
      <c r="CL145" s="590">
        <v>0</v>
      </c>
      <c r="CM145" s="586">
        <v>0</v>
      </c>
      <c r="CN145" s="791">
        <f t="shared" si="99"/>
        <v>0</v>
      </c>
      <c r="CO145" s="590">
        <v>0</v>
      </c>
      <c r="CP145" s="586">
        <v>0</v>
      </c>
      <c r="CQ145" s="791">
        <f t="shared" si="100"/>
        <v>0</v>
      </c>
      <c r="CR145" s="590">
        <v>0</v>
      </c>
      <c r="CS145" s="586">
        <v>0</v>
      </c>
      <c r="CT145" s="791">
        <f t="shared" si="101"/>
        <v>0</v>
      </c>
      <c r="CU145" s="590">
        <v>0</v>
      </c>
      <c r="CV145" s="586">
        <v>0</v>
      </c>
      <c r="CW145" s="791">
        <f t="shared" si="102"/>
        <v>0</v>
      </c>
      <c r="CX145" s="590">
        <v>0</v>
      </c>
      <c r="CY145" s="586">
        <v>0</v>
      </c>
      <c r="CZ145" s="791">
        <f t="shared" si="103"/>
        <v>0</v>
      </c>
      <c r="DA145" s="589">
        <v>0</v>
      </c>
      <c r="DB145" s="586">
        <v>0</v>
      </c>
      <c r="DC145" s="791">
        <f t="shared" si="104"/>
        <v>0</v>
      </c>
      <c r="DD145" s="589">
        <v>0</v>
      </c>
      <c r="DE145" s="586">
        <v>0</v>
      </c>
      <c r="DF145" s="791">
        <f t="shared" si="105"/>
        <v>0</v>
      </c>
      <c r="DG145" s="589">
        <v>0</v>
      </c>
      <c r="DH145" s="586">
        <v>0</v>
      </c>
      <c r="DI145" s="791">
        <f t="shared" si="106"/>
        <v>0</v>
      </c>
      <c r="DJ145" s="589">
        <v>0</v>
      </c>
      <c r="DK145" s="591">
        <v>0</v>
      </c>
      <c r="DL145" s="868" t="str">
        <f t="shared" si="107"/>
        <v>OK</v>
      </c>
      <c r="DM145" s="1225" t="s">
        <v>789</v>
      </c>
      <c r="DN145" s="1226"/>
      <c r="DO145" s="512">
        <v>38</v>
      </c>
      <c r="DP145" s="789">
        <f t="shared" si="109"/>
        <v>0</v>
      </c>
      <c r="DQ145" s="789">
        <f t="shared" si="109"/>
        <v>0</v>
      </c>
      <c r="DR145" s="789">
        <f t="shared" si="109"/>
        <v>0</v>
      </c>
    </row>
    <row r="146" spans="1:122" ht="20.25" customHeight="1" x14ac:dyDescent="0.25">
      <c r="A146" s="1225" t="s">
        <v>790</v>
      </c>
      <c r="B146" s="1226"/>
      <c r="C146" s="512">
        <v>39</v>
      </c>
      <c r="D146" s="819">
        <f t="shared" si="69"/>
        <v>0</v>
      </c>
      <c r="E146" s="787">
        <f t="shared" si="70"/>
        <v>0</v>
      </c>
      <c r="F146" s="820">
        <f t="shared" si="71"/>
        <v>0</v>
      </c>
      <c r="G146" s="586">
        <v>0</v>
      </c>
      <c r="H146" s="791">
        <f t="shared" si="72"/>
        <v>0</v>
      </c>
      <c r="I146" s="587">
        <v>0</v>
      </c>
      <c r="J146" s="586">
        <v>0</v>
      </c>
      <c r="K146" s="791">
        <f t="shared" si="74"/>
        <v>0</v>
      </c>
      <c r="L146" s="532">
        <v>0</v>
      </c>
      <c r="M146" s="588">
        <v>0</v>
      </c>
      <c r="N146" s="791">
        <f t="shared" si="73"/>
        <v>0</v>
      </c>
      <c r="O146" s="589">
        <v>0</v>
      </c>
      <c r="P146" s="586">
        <v>0</v>
      </c>
      <c r="Q146" s="791">
        <f t="shared" si="75"/>
        <v>0</v>
      </c>
      <c r="R146" s="532">
        <v>0</v>
      </c>
      <c r="S146" s="586">
        <v>0</v>
      </c>
      <c r="T146" s="791">
        <f t="shared" si="76"/>
        <v>0</v>
      </c>
      <c r="U146" s="587">
        <v>0</v>
      </c>
      <c r="V146" s="586">
        <v>0</v>
      </c>
      <c r="W146" s="791">
        <f t="shared" si="77"/>
        <v>0</v>
      </c>
      <c r="X146" s="587">
        <v>0</v>
      </c>
      <c r="Y146" s="586">
        <v>0</v>
      </c>
      <c r="Z146" s="791">
        <f t="shared" si="78"/>
        <v>0</v>
      </c>
      <c r="AA146" s="587">
        <v>0</v>
      </c>
      <c r="AB146" s="586">
        <v>0</v>
      </c>
      <c r="AC146" s="791">
        <f t="shared" si="79"/>
        <v>0</v>
      </c>
      <c r="AD146" s="587">
        <v>0</v>
      </c>
      <c r="AE146" s="586">
        <v>0</v>
      </c>
      <c r="AF146" s="791">
        <f t="shared" si="108"/>
        <v>0</v>
      </c>
      <c r="AG146" s="587">
        <v>0</v>
      </c>
      <c r="AH146" s="586">
        <v>0</v>
      </c>
      <c r="AI146" s="791">
        <f t="shared" si="80"/>
        <v>0</v>
      </c>
      <c r="AJ146" s="587">
        <v>0</v>
      </c>
      <c r="AK146" s="586">
        <v>0</v>
      </c>
      <c r="AL146" s="791">
        <f t="shared" si="81"/>
        <v>0</v>
      </c>
      <c r="AM146" s="587">
        <v>0</v>
      </c>
      <c r="AN146" s="586">
        <v>0</v>
      </c>
      <c r="AO146" s="791">
        <f t="shared" si="82"/>
        <v>0</v>
      </c>
      <c r="AP146" s="587">
        <v>0</v>
      </c>
      <c r="AQ146" s="586">
        <v>0</v>
      </c>
      <c r="AR146" s="791">
        <f t="shared" si="83"/>
        <v>0</v>
      </c>
      <c r="AS146" s="587">
        <v>0</v>
      </c>
      <c r="AT146" s="586">
        <v>0</v>
      </c>
      <c r="AU146" s="791">
        <f t="shared" si="84"/>
        <v>0</v>
      </c>
      <c r="AV146" s="587">
        <v>0</v>
      </c>
      <c r="AW146" s="586">
        <v>0</v>
      </c>
      <c r="AX146" s="791">
        <f t="shared" si="85"/>
        <v>0</v>
      </c>
      <c r="AY146" s="587">
        <v>0</v>
      </c>
      <c r="AZ146" s="586">
        <v>0</v>
      </c>
      <c r="BA146" s="791">
        <f t="shared" si="86"/>
        <v>0</v>
      </c>
      <c r="BB146" s="587">
        <v>0</v>
      </c>
      <c r="BC146" s="586">
        <v>0</v>
      </c>
      <c r="BD146" s="791">
        <f t="shared" si="87"/>
        <v>0</v>
      </c>
      <c r="BE146" s="587">
        <v>0</v>
      </c>
      <c r="BF146" s="586">
        <v>0</v>
      </c>
      <c r="BG146" s="791">
        <f t="shared" si="88"/>
        <v>0</v>
      </c>
      <c r="BH146" s="587">
        <v>0</v>
      </c>
      <c r="BI146" s="586">
        <v>0</v>
      </c>
      <c r="BJ146" s="791">
        <f t="shared" si="89"/>
        <v>0</v>
      </c>
      <c r="BK146" s="587">
        <v>0</v>
      </c>
      <c r="BL146" s="586">
        <v>0</v>
      </c>
      <c r="BM146" s="791">
        <f t="shared" si="90"/>
        <v>0</v>
      </c>
      <c r="BN146" s="587">
        <v>0</v>
      </c>
      <c r="BO146" s="586">
        <v>0</v>
      </c>
      <c r="BP146" s="791">
        <f t="shared" si="91"/>
        <v>0</v>
      </c>
      <c r="BQ146" s="587">
        <v>0</v>
      </c>
      <c r="BR146" s="586">
        <v>0</v>
      </c>
      <c r="BS146" s="791">
        <f t="shared" si="92"/>
        <v>0</v>
      </c>
      <c r="BT146" s="590">
        <v>0</v>
      </c>
      <c r="BU146" s="586">
        <v>0</v>
      </c>
      <c r="BV146" s="791">
        <f t="shared" si="93"/>
        <v>0</v>
      </c>
      <c r="BW146" s="590">
        <v>0</v>
      </c>
      <c r="BX146" s="586">
        <v>0</v>
      </c>
      <c r="BY146" s="791">
        <f t="shared" si="94"/>
        <v>0</v>
      </c>
      <c r="BZ146" s="590">
        <v>0</v>
      </c>
      <c r="CA146" s="586">
        <v>0</v>
      </c>
      <c r="CB146" s="791">
        <f t="shared" si="95"/>
        <v>0</v>
      </c>
      <c r="CC146" s="590">
        <v>0</v>
      </c>
      <c r="CD146" s="586">
        <v>0</v>
      </c>
      <c r="CE146" s="791">
        <f t="shared" si="96"/>
        <v>0</v>
      </c>
      <c r="CF146" s="587">
        <v>0</v>
      </c>
      <c r="CG146" s="586">
        <v>0</v>
      </c>
      <c r="CH146" s="791">
        <f t="shared" si="97"/>
        <v>0</v>
      </c>
      <c r="CI146" s="590">
        <v>0</v>
      </c>
      <c r="CJ146" s="586">
        <v>0</v>
      </c>
      <c r="CK146" s="791">
        <f t="shared" si="98"/>
        <v>0</v>
      </c>
      <c r="CL146" s="590">
        <v>0</v>
      </c>
      <c r="CM146" s="586">
        <v>0</v>
      </c>
      <c r="CN146" s="791">
        <f t="shared" si="99"/>
        <v>0</v>
      </c>
      <c r="CO146" s="590">
        <v>0</v>
      </c>
      <c r="CP146" s="586">
        <v>0</v>
      </c>
      <c r="CQ146" s="791">
        <f t="shared" si="100"/>
        <v>0</v>
      </c>
      <c r="CR146" s="590">
        <v>0</v>
      </c>
      <c r="CS146" s="586">
        <v>0</v>
      </c>
      <c r="CT146" s="791">
        <f t="shared" si="101"/>
        <v>0</v>
      </c>
      <c r="CU146" s="590">
        <v>0</v>
      </c>
      <c r="CV146" s="586">
        <v>0</v>
      </c>
      <c r="CW146" s="791">
        <f t="shared" si="102"/>
        <v>0</v>
      </c>
      <c r="CX146" s="590">
        <v>0</v>
      </c>
      <c r="CY146" s="586">
        <v>0</v>
      </c>
      <c r="CZ146" s="791">
        <f t="shared" si="103"/>
        <v>0</v>
      </c>
      <c r="DA146" s="589">
        <v>0</v>
      </c>
      <c r="DB146" s="586">
        <v>0</v>
      </c>
      <c r="DC146" s="791">
        <f t="shared" si="104"/>
        <v>0</v>
      </c>
      <c r="DD146" s="589">
        <v>0</v>
      </c>
      <c r="DE146" s="586">
        <v>0</v>
      </c>
      <c r="DF146" s="791">
        <f t="shared" si="105"/>
        <v>0</v>
      </c>
      <c r="DG146" s="589">
        <v>0</v>
      </c>
      <c r="DH146" s="586">
        <v>0</v>
      </c>
      <c r="DI146" s="791">
        <f t="shared" si="106"/>
        <v>0</v>
      </c>
      <c r="DJ146" s="589">
        <v>0</v>
      </c>
      <c r="DK146" s="591">
        <v>0</v>
      </c>
      <c r="DL146" s="868" t="str">
        <f t="shared" si="107"/>
        <v>OK</v>
      </c>
      <c r="DM146" s="1225" t="s">
        <v>790</v>
      </c>
      <c r="DN146" s="1226"/>
      <c r="DO146" s="512">
        <v>39</v>
      </c>
      <c r="DP146" s="789">
        <f t="shared" si="109"/>
        <v>0</v>
      </c>
      <c r="DQ146" s="789">
        <f t="shared" si="109"/>
        <v>0</v>
      </c>
      <c r="DR146" s="789">
        <f t="shared" si="109"/>
        <v>0</v>
      </c>
    </row>
    <row r="147" spans="1:122" ht="20.25" customHeight="1" x14ac:dyDescent="0.25">
      <c r="A147" s="1225" t="s">
        <v>791</v>
      </c>
      <c r="B147" s="1226"/>
      <c r="C147" s="512">
        <v>40</v>
      </c>
      <c r="D147" s="819">
        <f t="shared" si="69"/>
        <v>0</v>
      </c>
      <c r="E147" s="787">
        <f t="shared" si="70"/>
        <v>0</v>
      </c>
      <c r="F147" s="820">
        <f t="shared" si="71"/>
        <v>0</v>
      </c>
      <c r="G147" s="586">
        <v>0</v>
      </c>
      <c r="H147" s="791">
        <f t="shared" si="72"/>
        <v>0</v>
      </c>
      <c r="I147" s="587">
        <v>0</v>
      </c>
      <c r="J147" s="586">
        <v>0</v>
      </c>
      <c r="K147" s="791">
        <f t="shared" si="74"/>
        <v>0</v>
      </c>
      <c r="L147" s="532">
        <v>0</v>
      </c>
      <c r="M147" s="588">
        <v>0</v>
      </c>
      <c r="N147" s="791">
        <f t="shared" si="73"/>
        <v>0</v>
      </c>
      <c r="O147" s="589">
        <v>0</v>
      </c>
      <c r="P147" s="586">
        <v>0</v>
      </c>
      <c r="Q147" s="791">
        <f t="shared" si="75"/>
        <v>0</v>
      </c>
      <c r="R147" s="532">
        <v>0</v>
      </c>
      <c r="S147" s="586">
        <v>0</v>
      </c>
      <c r="T147" s="791">
        <f t="shared" si="76"/>
        <v>0</v>
      </c>
      <c r="U147" s="587">
        <v>0</v>
      </c>
      <c r="V147" s="586">
        <v>0</v>
      </c>
      <c r="W147" s="791">
        <f t="shared" si="77"/>
        <v>0</v>
      </c>
      <c r="X147" s="587">
        <v>0</v>
      </c>
      <c r="Y147" s="586">
        <v>0</v>
      </c>
      <c r="Z147" s="791">
        <f t="shared" si="78"/>
        <v>0</v>
      </c>
      <c r="AA147" s="587">
        <v>0</v>
      </c>
      <c r="AB147" s="586">
        <v>0</v>
      </c>
      <c r="AC147" s="791">
        <f t="shared" si="79"/>
        <v>0</v>
      </c>
      <c r="AD147" s="587">
        <v>0</v>
      </c>
      <c r="AE147" s="586">
        <v>0</v>
      </c>
      <c r="AF147" s="791">
        <f t="shared" si="108"/>
        <v>0</v>
      </c>
      <c r="AG147" s="587">
        <v>0</v>
      </c>
      <c r="AH147" s="586">
        <v>0</v>
      </c>
      <c r="AI147" s="791">
        <f t="shared" si="80"/>
        <v>0</v>
      </c>
      <c r="AJ147" s="587">
        <v>0</v>
      </c>
      <c r="AK147" s="586">
        <v>0</v>
      </c>
      <c r="AL147" s="791">
        <f t="shared" si="81"/>
        <v>0</v>
      </c>
      <c r="AM147" s="587">
        <v>0</v>
      </c>
      <c r="AN147" s="586">
        <v>0</v>
      </c>
      <c r="AO147" s="791">
        <f t="shared" si="82"/>
        <v>0</v>
      </c>
      <c r="AP147" s="587">
        <v>0</v>
      </c>
      <c r="AQ147" s="586">
        <v>0</v>
      </c>
      <c r="AR147" s="791">
        <f t="shared" si="83"/>
        <v>0</v>
      </c>
      <c r="AS147" s="587">
        <v>0</v>
      </c>
      <c r="AT147" s="586">
        <v>0</v>
      </c>
      <c r="AU147" s="791">
        <f t="shared" si="84"/>
        <v>0</v>
      </c>
      <c r="AV147" s="587">
        <v>0</v>
      </c>
      <c r="AW147" s="586">
        <v>0</v>
      </c>
      <c r="AX147" s="791">
        <f t="shared" si="85"/>
        <v>0</v>
      </c>
      <c r="AY147" s="587">
        <v>0</v>
      </c>
      <c r="AZ147" s="586">
        <v>0</v>
      </c>
      <c r="BA147" s="791">
        <f t="shared" si="86"/>
        <v>0</v>
      </c>
      <c r="BB147" s="587">
        <v>0</v>
      </c>
      <c r="BC147" s="586">
        <v>0</v>
      </c>
      <c r="BD147" s="791">
        <f t="shared" si="87"/>
        <v>0</v>
      </c>
      <c r="BE147" s="587">
        <v>0</v>
      </c>
      <c r="BF147" s="586">
        <v>0</v>
      </c>
      <c r="BG147" s="791">
        <f t="shared" si="88"/>
        <v>0</v>
      </c>
      <c r="BH147" s="587">
        <v>0</v>
      </c>
      <c r="BI147" s="586">
        <v>0</v>
      </c>
      <c r="BJ147" s="791">
        <f t="shared" si="89"/>
        <v>0</v>
      </c>
      <c r="BK147" s="587">
        <v>0</v>
      </c>
      <c r="BL147" s="586">
        <v>0</v>
      </c>
      <c r="BM147" s="791">
        <f t="shared" si="90"/>
        <v>0</v>
      </c>
      <c r="BN147" s="587">
        <v>0</v>
      </c>
      <c r="BO147" s="586">
        <v>0</v>
      </c>
      <c r="BP147" s="791">
        <f t="shared" si="91"/>
        <v>0</v>
      </c>
      <c r="BQ147" s="587">
        <v>0</v>
      </c>
      <c r="BR147" s="586">
        <v>0</v>
      </c>
      <c r="BS147" s="791">
        <f t="shared" si="92"/>
        <v>0</v>
      </c>
      <c r="BT147" s="590">
        <v>0</v>
      </c>
      <c r="BU147" s="586">
        <v>0</v>
      </c>
      <c r="BV147" s="791">
        <f t="shared" si="93"/>
        <v>0</v>
      </c>
      <c r="BW147" s="590">
        <v>0</v>
      </c>
      <c r="BX147" s="586">
        <v>0</v>
      </c>
      <c r="BY147" s="791">
        <f t="shared" si="94"/>
        <v>0</v>
      </c>
      <c r="BZ147" s="590">
        <v>0</v>
      </c>
      <c r="CA147" s="586">
        <v>0</v>
      </c>
      <c r="CB147" s="791">
        <f t="shared" si="95"/>
        <v>0</v>
      </c>
      <c r="CC147" s="590">
        <v>0</v>
      </c>
      <c r="CD147" s="586">
        <v>0</v>
      </c>
      <c r="CE147" s="791">
        <f t="shared" si="96"/>
        <v>0</v>
      </c>
      <c r="CF147" s="587">
        <v>0</v>
      </c>
      <c r="CG147" s="586">
        <v>0</v>
      </c>
      <c r="CH147" s="791">
        <f t="shared" si="97"/>
        <v>0</v>
      </c>
      <c r="CI147" s="590">
        <v>0</v>
      </c>
      <c r="CJ147" s="586">
        <v>0</v>
      </c>
      <c r="CK147" s="791">
        <f t="shared" si="98"/>
        <v>0</v>
      </c>
      <c r="CL147" s="590">
        <v>0</v>
      </c>
      <c r="CM147" s="586">
        <v>0</v>
      </c>
      <c r="CN147" s="791">
        <f t="shared" si="99"/>
        <v>0</v>
      </c>
      <c r="CO147" s="590">
        <v>0</v>
      </c>
      <c r="CP147" s="586">
        <v>0</v>
      </c>
      <c r="CQ147" s="791">
        <f t="shared" si="100"/>
        <v>0</v>
      </c>
      <c r="CR147" s="590">
        <v>0</v>
      </c>
      <c r="CS147" s="586">
        <v>0</v>
      </c>
      <c r="CT147" s="791">
        <f t="shared" si="101"/>
        <v>0</v>
      </c>
      <c r="CU147" s="590">
        <v>0</v>
      </c>
      <c r="CV147" s="586">
        <v>0</v>
      </c>
      <c r="CW147" s="791">
        <f t="shared" si="102"/>
        <v>0</v>
      </c>
      <c r="CX147" s="590">
        <v>0</v>
      </c>
      <c r="CY147" s="586">
        <v>0</v>
      </c>
      <c r="CZ147" s="791">
        <f t="shared" si="103"/>
        <v>0</v>
      </c>
      <c r="DA147" s="589">
        <v>0</v>
      </c>
      <c r="DB147" s="586">
        <v>0</v>
      </c>
      <c r="DC147" s="791">
        <f t="shared" si="104"/>
        <v>0</v>
      </c>
      <c r="DD147" s="589">
        <v>0</v>
      </c>
      <c r="DE147" s="586">
        <v>0</v>
      </c>
      <c r="DF147" s="791">
        <f t="shared" si="105"/>
        <v>0</v>
      </c>
      <c r="DG147" s="589">
        <v>0</v>
      </c>
      <c r="DH147" s="586">
        <v>0</v>
      </c>
      <c r="DI147" s="791">
        <f t="shared" si="106"/>
        <v>0</v>
      </c>
      <c r="DJ147" s="589">
        <v>0</v>
      </c>
      <c r="DK147" s="591">
        <v>0</v>
      </c>
      <c r="DL147" s="868" t="str">
        <f t="shared" si="107"/>
        <v>OK</v>
      </c>
      <c r="DM147" s="1225" t="s">
        <v>791</v>
      </c>
      <c r="DN147" s="1226"/>
      <c r="DO147" s="512">
        <v>40</v>
      </c>
      <c r="DP147" s="789">
        <f t="shared" si="109"/>
        <v>0</v>
      </c>
      <c r="DQ147" s="789">
        <f t="shared" si="109"/>
        <v>0</v>
      </c>
      <c r="DR147" s="789">
        <f t="shared" si="109"/>
        <v>0</v>
      </c>
    </row>
    <row r="148" spans="1:122" ht="20.25" customHeight="1" x14ac:dyDescent="0.25">
      <c r="A148" s="1225" t="s">
        <v>792</v>
      </c>
      <c r="B148" s="1226"/>
      <c r="C148" s="512">
        <v>41</v>
      </c>
      <c r="D148" s="819">
        <f t="shared" si="69"/>
        <v>0</v>
      </c>
      <c r="E148" s="787">
        <f t="shared" si="70"/>
        <v>0</v>
      </c>
      <c r="F148" s="820">
        <f t="shared" si="71"/>
        <v>0</v>
      </c>
      <c r="G148" s="586">
        <v>0</v>
      </c>
      <c r="H148" s="791">
        <f t="shared" si="72"/>
        <v>0</v>
      </c>
      <c r="I148" s="587">
        <v>0</v>
      </c>
      <c r="J148" s="586">
        <v>0</v>
      </c>
      <c r="K148" s="791">
        <f t="shared" si="74"/>
        <v>0</v>
      </c>
      <c r="L148" s="532">
        <v>0</v>
      </c>
      <c r="M148" s="588">
        <v>0</v>
      </c>
      <c r="N148" s="791">
        <f t="shared" si="73"/>
        <v>0</v>
      </c>
      <c r="O148" s="589">
        <v>0</v>
      </c>
      <c r="P148" s="586">
        <v>0</v>
      </c>
      <c r="Q148" s="791">
        <f t="shared" si="75"/>
        <v>0</v>
      </c>
      <c r="R148" s="532">
        <v>0</v>
      </c>
      <c r="S148" s="586">
        <v>0</v>
      </c>
      <c r="T148" s="791">
        <f t="shared" si="76"/>
        <v>0</v>
      </c>
      <c r="U148" s="587">
        <v>0</v>
      </c>
      <c r="V148" s="586">
        <v>0</v>
      </c>
      <c r="W148" s="791">
        <f t="shared" si="77"/>
        <v>0</v>
      </c>
      <c r="X148" s="587">
        <v>0</v>
      </c>
      <c r="Y148" s="586">
        <v>0</v>
      </c>
      <c r="Z148" s="791">
        <f t="shared" si="78"/>
        <v>0</v>
      </c>
      <c r="AA148" s="587">
        <v>0</v>
      </c>
      <c r="AB148" s="586">
        <v>0</v>
      </c>
      <c r="AC148" s="791">
        <f t="shared" si="79"/>
        <v>0</v>
      </c>
      <c r="AD148" s="587">
        <v>0</v>
      </c>
      <c r="AE148" s="586">
        <v>0</v>
      </c>
      <c r="AF148" s="791">
        <f t="shared" si="108"/>
        <v>0</v>
      </c>
      <c r="AG148" s="587">
        <v>0</v>
      </c>
      <c r="AH148" s="586">
        <v>0</v>
      </c>
      <c r="AI148" s="791">
        <f t="shared" si="80"/>
        <v>0</v>
      </c>
      <c r="AJ148" s="587">
        <v>0</v>
      </c>
      <c r="AK148" s="586">
        <v>0</v>
      </c>
      <c r="AL148" s="791">
        <f t="shared" si="81"/>
        <v>0</v>
      </c>
      <c r="AM148" s="587">
        <v>0</v>
      </c>
      <c r="AN148" s="586">
        <v>0</v>
      </c>
      <c r="AO148" s="791">
        <f t="shared" si="82"/>
        <v>0</v>
      </c>
      <c r="AP148" s="587">
        <v>0</v>
      </c>
      <c r="AQ148" s="586">
        <v>0</v>
      </c>
      <c r="AR148" s="791">
        <f t="shared" si="83"/>
        <v>0</v>
      </c>
      <c r="AS148" s="587">
        <v>0</v>
      </c>
      <c r="AT148" s="586">
        <v>0</v>
      </c>
      <c r="AU148" s="791">
        <f t="shared" si="84"/>
        <v>0</v>
      </c>
      <c r="AV148" s="587">
        <v>0</v>
      </c>
      <c r="AW148" s="586">
        <v>0</v>
      </c>
      <c r="AX148" s="791">
        <f t="shared" si="85"/>
        <v>0</v>
      </c>
      <c r="AY148" s="587">
        <v>0</v>
      </c>
      <c r="AZ148" s="586">
        <v>0</v>
      </c>
      <c r="BA148" s="791">
        <f t="shared" si="86"/>
        <v>0</v>
      </c>
      <c r="BB148" s="587">
        <v>0</v>
      </c>
      <c r="BC148" s="586">
        <v>0</v>
      </c>
      <c r="BD148" s="791">
        <f t="shared" si="87"/>
        <v>0</v>
      </c>
      <c r="BE148" s="587">
        <v>0</v>
      </c>
      <c r="BF148" s="586">
        <v>0</v>
      </c>
      <c r="BG148" s="791">
        <f t="shared" si="88"/>
        <v>0</v>
      </c>
      <c r="BH148" s="587">
        <v>0</v>
      </c>
      <c r="BI148" s="586">
        <v>0</v>
      </c>
      <c r="BJ148" s="791">
        <f t="shared" si="89"/>
        <v>0</v>
      </c>
      <c r="BK148" s="587">
        <v>0</v>
      </c>
      <c r="BL148" s="586">
        <v>0</v>
      </c>
      <c r="BM148" s="791">
        <f t="shared" si="90"/>
        <v>0</v>
      </c>
      <c r="BN148" s="587">
        <v>0</v>
      </c>
      <c r="BO148" s="586">
        <v>0</v>
      </c>
      <c r="BP148" s="791">
        <f t="shared" si="91"/>
        <v>0</v>
      </c>
      <c r="BQ148" s="587">
        <v>0</v>
      </c>
      <c r="BR148" s="586">
        <v>0</v>
      </c>
      <c r="BS148" s="791">
        <f t="shared" si="92"/>
        <v>0</v>
      </c>
      <c r="BT148" s="590">
        <v>0</v>
      </c>
      <c r="BU148" s="586">
        <v>0</v>
      </c>
      <c r="BV148" s="791">
        <f t="shared" si="93"/>
        <v>0</v>
      </c>
      <c r="BW148" s="590">
        <v>0</v>
      </c>
      <c r="BX148" s="586">
        <v>0</v>
      </c>
      <c r="BY148" s="791">
        <f t="shared" si="94"/>
        <v>0</v>
      </c>
      <c r="BZ148" s="590">
        <v>0</v>
      </c>
      <c r="CA148" s="586">
        <v>0</v>
      </c>
      <c r="CB148" s="791">
        <f t="shared" si="95"/>
        <v>0</v>
      </c>
      <c r="CC148" s="590">
        <v>0</v>
      </c>
      <c r="CD148" s="586">
        <v>0</v>
      </c>
      <c r="CE148" s="791">
        <f t="shared" si="96"/>
        <v>0</v>
      </c>
      <c r="CF148" s="587">
        <v>0</v>
      </c>
      <c r="CG148" s="586">
        <v>0</v>
      </c>
      <c r="CH148" s="791">
        <f t="shared" si="97"/>
        <v>0</v>
      </c>
      <c r="CI148" s="590">
        <v>0</v>
      </c>
      <c r="CJ148" s="586">
        <v>0</v>
      </c>
      <c r="CK148" s="791">
        <f t="shared" si="98"/>
        <v>0</v>
      </c>
      <c r="CL148" s="590">
        <v>0</v>
      </c>
      <c r="CM148" s="586">
        <v>0</v>
      </c>
      <c r="CN148" s="791">
        <f t="shared" si="99"/>
        <v>0</v>
      </c>
      <c r="CO148" s="590">
        <v>0</v>
      </c>
      <c r="CP148" s="586">
        <v>0</v>
      </c>
      <c r="CQ148" s="791">
        <f t="shared" si="100"/>
        <v>0</v>
      </c>
      <c r="CR148" s="590">
        <v>0</v>
      </c>
      <c r="CS148" s="586">
        <v>0</v>
      </c>
      <c r="CT148" s="791">
        <f t="shared" si="101"/>
        <v>0</v>
      </c>
      <c r="CU148" s="590">
        <v>0</v>
      </c>
      <c r="CV148" s="586">
        <v>0</v>
      </c>
      <c r="CW148" s="791">
        <f t="shared" si="102"/>
        <v>0</v>
      </c>
      <c r="CX148" s="590">
        <v>0</v>
      </c>
      <c r="CY148" s="586">
        <v>0</v>
      </c>
      <c r="CZ148" s="791">
        <f t="shared" si="103"/>
        <v>0</v>
      </c>
      <c r="DA148" s="589">
        <v>0</v>
      </c>
      <c r="DB148" s="586">
        <v>0</v>
      </c>
      <c r="DC148" s="791">
        <f t="shared" si="104"/>
        <v>0</v>
      </c>
      <c r="DD148" s="589">
        <v>0</v>
      </c>
      <c r="DE148" s="586">
        <v>0</v>
      </c>
      <c r="DF148" s="791">
        <f t="shared" si="105"/>
        <v>0</v>
      </c>
      <c r="DG148" s="589">
        <v>0</v>
      </c>
      <c r="DH148" s="586">
        <v>0</v>
      </c>
      <c r="DI148" s="791">
        <f t="shared" si="106"/>
        <v>0</v>
      </c>
      <c r="DJ148" s="589">
        <v>0</v>
      </c>
      <c r="DK148" s="591">
        <v>0</v>
      </c>
      <c r="DL148" s="868" t="str">
        <f t="shared" si="107"/>
        <v>OK</v>
      </c>
      <c r="DM148" s="1225" t="s">
        <v>792</v>
      </c>
      <c r="DN148" s="1226"/>
      <c r="DO148" s="512">
        <v>41</v>
      </c>
      <c r="DP148" s="789">
        <f t="shared" si="109"/>
        <v>0</v>
      </c>
      <c r="DQ148" s="789">
        <f t="shared" si="109"/>
        <v>0</v>
      </c>
      <c r="DR148" s="789">
        <f t="shared" si="109"/>
        <v>0</v>
      </c>
    </row>
    <row r="149" spans="1:122" ht="20.25" customHeight="1" x14ac:dyDescent="0.25">
      <c r="A149" s="1225" t="s">
        <v>793</v>
      </c>
      <c r="B149" s="1226"/>
      <c r="C149" s="512">
        <v>42</v>
      </c>
      <c r="D149" s="819">
        <f t="shared" si="69"/>
        <v>0</v>
      </c>
      <c r="E149" s="787">
        <f t="shared" si="70"/>
        <v>0</v>
      </c>
      <c r="F149" s="820">
        <f t="shared" si="71"/>
        <v>0</v>
      </c>
      <c r="G149" s="586">
        <v>0</v>
      </c>
      <c r="H149" s="791">
        <f t="shared" si="72"/>
        <v>0</v>
      </c>
      <c r="I149" s="587">
        <v>0</v>
      </c>
      <c r="J149" s="586">
        <v>0</v>
      </c>
      <c r="K149" s="791">
        <f t="shared" si="74"/>
        <v>0</v>
      </c>
      <c r="L149" s="532">
        <v>0</v>
      </c>
      <c r="M149" s="588">
        <v>0</v>
      </c>
      <c r="N149" s="791">
        <f t="shared" si="73"/>
        <v>0</v>
      </c>
      <c r="O149" s="589">
        <v>0</v>
      </c>
      <c r="P149" s="586">
        <v>0</v>
      </c>
      <c r="Q149" s="791">
        <f t="shared" si="75"/>
        <v>0</v>
      </c>
      <c r="R149" s="532">
        <v>0</v>
      </c>
      <c r="S149" s="586">
        <v>0</v>
      </c>
      <c r="T149" s="791">
        <f t="shared" si="76"/>
        <v>0</v>
      </c>
      <c r="U149" s="587">
        <v>0</v>
      </c>
      <c r="V149" s="586">
        <v>0</v>
      </c>
      <c r="W149" s="791">
        <f t="shared" si="77"/>
        <v>0</v>
      </c>
      <c r="X149" s="587">
        <v>0</v>
      </c>
      <c r="Y149" s="586">
        <v>0</v>
      </c>
      <c r="Z149" s="791">
        <f t="shared" si="78"/>
        <v>0</v>
      </c>
      <c r="AA149" s="587">
        <v>0</v>
      </c>
      <c r="AB149" s="586">
        <v>0</v>
      </c>
      <c r="AC149" s="791">
        <f t="shared" si="79"/>
        <v>0</v>
      </c>
      <c r="AD149" s="587">
        <v>0</v>
      </c>
      <c r="AE149" s="586">
        <v>0</v>
      </c>
      <c r="AF149" s="791">
        <f t="shared" si="108"/>
        <v>0</v>
      </c>
      <c r="AG149" s="587">
        <v>0</v>
      </c>
      <c r="AH149" s="586">
        <v>0</v>
      </c>
      <c r="AI149" s="791">
        <f t="shared" si="80"/>
        <v>0</v>
      </c>
      <c r="AJ149" s="587">
        <v>0</v>
      </c>
      <c r="AK149" s="586">
        <v>0</v>
      </c>
      <c r="AL149" s="791">
        <f t="shared" si="81"/>
        <v>0</v>
      </c>
      <c r="AM149" s="587">
        <v>0</v>
      </c>
      <c r="AN149" s="586">
        <v>0</v>
      </c>
      <c r="AO149" s="791">
        <f t="shared" si="82"/>
        <v>0</v>
      </c>
      <c r="AP149" s="587">
        <v>0</v>
      </c>
      <c r="AQ149" s="586">
        <v>0</v>
      </c>
      <c r="AR149" s="791">
        <f t="shared" si="83"/>
        <v>0</v>
      </c>
      <c r="AS149" s="587">
        <v>0</v>
      </c>
      <c r="AT149" s="586">
        <v>0</v>
      </c>
      <c r="AU149" s="791">
        <f t="shared" si="84"/>
        <v>0</v>
      </c>
      <c r="AV149" s="587">
        <v>0</v>
      </c>
      <c r="AW149" s="586">
        <v>0</v>
      </c>
      <c r="AX149" s="791">
        <f t="shared" si="85"/>
        <v>0</v>
      </c>
      <c r="AY149" s="587">
        <v>0</v>
      </c>
      <c r="AZ149" s="586">
        <v>0</v>
      </c>
      <c r="BA149" s="791">
        <f t="shared" si="86"/>
        <v>0</v>
      </c>
      <c r="BB149" s="587">
        <v>0</v>
      </c>
      <c r="BC149" s="586">
        <v>0</v>
      </c>
      <c r="BD149" s="791">
        <f t="shared" si="87"/>
        <v>0</v>
      </c>
      <c r="BE149" s="587">
        <v>0</v>
      </c>
      <c r="BF149" s="586">
        <v>0</v>
      </c>
      <c r="BG149" s="791">
        <f t="shared" si="88"/>
        <v>0</v>
      </c>
      <c r="BH149" s="587">
        <v>0</v>
      </c>
      <c r="BI149" s="586">
        <v>0</v>
      </c>
      <c r="BJ149" s="791">
        <f t="shared" si="89"/>
        <v>0</v>
      </c>
      <c r="BK149" s="587">
        <v>0</v>
      </c>
      <c r="BL149" s="586">
        <v>0</v>
      </c>
      <c r="BM149" s="791">
        <f t="shared" si="90"/>
        <v>0</v>
      </c>
      <c r="BN149" s="587">
        <v>0</v>
      </c>
      <c r="BO149" s="586">
        <v>0</v>
      </c>
      <c r="BP149" s="791">
        <f t="shared" si="91"/>
        <v>0</v>
      </c>
      <c r="BQ149" s="587">
        <v>0</v>
      </c>
      <c r="BR149" s="586">
        <v>0</v>
      </c>
      <c r="BS149" s="791">
        <f t="shared" si="92"/>
        <v>0</v>
      </c>
      <c r="BT149" s="590">
        <v>0</v>
      </c>
      <c r="BU149" s="586">
        <v>0</v>
      </c>
      <c r="BV149" s="791">
        <f t="shared" si="93"/>
        <v>0</v>
      </c>
      <c r="BW149" s="590">
        <v>0</v>
      </c>
      <c r="BX149" s="586">
        <v>0</v>
      </c>
      <c r="BY149" s="791">
        <f t="shared" si="94"/>
        <v>0</v>
      </c>
      <c r="BZ149" s="590">
        <v>0</v>
      </c>
      <c r="CA149" s="586">
        <v>0</v>
      </c>
      <c r="CB149" s="791">
        <f t="shared" si="95"/>
        <v>0</v>
      </c>
      <c r="CC149" s="590">
        <v>0</v>
      </c>
      <c r="CD149" s="586">
        <v>0</v>
      </c>
      <c r="CE149" s="791">
        <f t="shared" si="96"/>
        <v>0</v>
      </c>
      <c r="CF149" s="587">
        <v>0</v>
      </c>
      <c r="CG149" s="586">
        <v>0</v>
      </c>
      <c r="CH149" s="791">
        <f t="shared" si="97"/>
        <v>0</v>
      </c>
      <c r="CI149" s="590">
        <v>0</v>
      </c>
      <c r="CJ149" s="586">
        <v>0</v>
      </c>
      <c r="CK149" s="791">
        <f t="shared" si="98"/>
        <v>0</v>
      </c>
      <c r="CL149" s="590">
        <v>0</v>
      </c>
      <c r="CM149" s="586">
        <v>0</v>
      </c>
      <c r="CN149" s="791">
        <f t="shared" si="99"/>
        <v>0</v>
      </c>
      <c r="CO149" s="590">
        <v>0</v>
      </c>
      <c r="CP149" s="586">
        <v>0</v>
      </c>
      <c r="CQ149" s="791">
        <f t="shared" si="100"/>
        <v>0</v>
      </c>
      <c r="CR149" s="590">
        <v>0</v>
      </c>
      <c r="CS149" s="586">
        <v>0</v>
      </c>
      <c r="CT149" s="791">
        <f t="shared" si="101"/>
        <v>0</v>
      </c>
      <c r="CU149" s="590">
        <v>0</v>
      </c>
      <c r="CV149" s="586">
        <v>0</v>
      </c>
      <c r="CW149" s="791">
        <f t="shared" si="102"/>
        <v>0</v>
      </c>
      <c r="CX149" s="590">
        <v>0</v>
      </c>
      <c r="CY149" s="586">
        <v>0</v>
      </c>
      <c r="CZ149" s="791">
        <f t="shared" si="103"/>
        <v>0</v>
      </c>
      <c r="DA149" s="589">
        <v>0</v>
      </c>
      <c r="DB149" s="586">
        <v>0</v>
      </c>
      <c r="DC149" s="791">
        <f t="shared" si="104"/>
        <v>0</v>
      </c>
      <c r="DD149" s="589">
        <v>0</v>
      </c>
      <c r="DE149" s="586">
        <v>0</v>
      </c>
      <c r="DF149" s="791">
        <f t="shared" si="105"/>
        <v>0</v>
      </c>
      <c r="DG149" s="589">
        <v>0</v>
      </c>
      <c r="DH149" s="586">
        <v>0</v>
      </c>
      <c r="DI149" s="791">
        <f t="shared" si="106"/>
        <v>0</v>
      </c>
      <c r="DJ149" s="589">
        <v>0</v>
      </c>
      <c r="DK149" s="591">
        <v>0</v>
      </c>
      <c r="DL149" s="868" t="str">
        <f t="shared" si="107"/>
        <v>OK</v>
      </c>
      <c r="DM149" s="1225" t="s">
        <v>793</v>
      </c>
      <c r="DN149" s="1226"/>
      <c r="DO149" s="512">
        <v>42</v>
      </c>
      <c r="DP149" s="789">
        <f t="shared" si="109"/>
        <v>0</v>
      </c>
      <c r="DQ149" s="789">
        <f t="shared" si="109"/>
        <v>0</v>
      </c>
      <c r="DR149" s="789">
        <f t="shared" si="109"/>
        <v>0</v>
      </c>
    </row>
    <row r="150" spans="1:122" ht="20.25" customHeight="1" x14ac:dyDescent="0.25">
      <c r="A150" s="1225" t="s">
        <v>794</v>
      </c>
      <c r="B150" s="1226"/>
      <c r="C150" s="512">
        <v>43</v>
      </c>
      <c r="D150" s="819">
        <f t="shared" si="69"/>
        <v>0</v>
      </c>
      <c r="E150" s="787">
        <f t="shared" si="70"/>
        <v>0</v>
      </c>
      <c r="F150" s="820">
        <f t="shared" si="71"/>
        <v>0</v>
      </c>
      <c r="G150" s="586">
        <v>0</v>
      </c>
      <c r="H150" s="791">
        <f t="shared" si="72"/>
        <v>0</v>
      </c>
      <c r="I150" s="587">
        <v>0</v>
      </c>
      <c r="J150" s="586">
        <v>0</v>
      </c>
      <c r="K150" s="791">
        <f t="shared" si="74"/>
        <v>0</v>
      </c>
      <c r="L150" s="532">
        <v>0</v>
      </c>
      <c r="M150" s="588">
        <v>0</v>
      </c>
      <c r="N150" s="791">
        <f t="shared" si="73"/>
        <v>0</v>
      </c>
      <c r="O150" s="589">
        <v>0</v>
      </c>
      <c r="P150" s="586">
        <v>0</v>
      </c>
      <c r="Q150" s="791">
        <f t="shared" si="75"/>
        <v>0</v>
      </c>
      <c r="R150" s="532">
        <v>0</v>
      </c>
      <c r="S150" s="586">
        <v>0</v>
      </c>
      <c r="T150" s="791">
        <f t="shared" si="76"/>
        <v>0</v>
      </c>
      <c r="U150" s="587">
        <v>0</v>
      </c>
      <c r="V150" s="586">
        <v>0</v>
      </c>
      <c r="W150" s="791">
        <f t="shared" si="77"/>
        <v>0</v>
      </c>
      <c r="X150" s="587">
        <v>0</v>
      </c>
      <c r="Y150" s="586">
        <v>0</v>
      </c>
      <c r="Z150" s="791">
        <f t="shared" si="78"/>
        <v>0</v>
      </c>
      <c r="AA150" s="587">
        <v>0</v>
      </c>
      <c r="AB150" s="586">
        <v>0</v>
      </c>
      <c r="AC150" s="791">
        <f t="shared" si="79"/>
        <v>0</v>
      </c>
      <c r="AD150" s="587">
        <v>0</v>
      </c>
      <c r="AE150" s="586">
        <v>0</v>
      </c>
      <c r="AF150" s="791">
        <f t="shared" si="108"/>
        <v>0</v>
      </c>
      <c r="AG150" s="587">
        <v>0</v>
      </c>
      <c r="AH150" s="586">
        <v>0</v>
      </c>
      <c r="AI150" s="791">
        <f t="shared" si="80"/>
        <v>0</v>
      </c>
      <c r="AJ150" s="587">
        <v>0</v>
      </c>
      <c r="AK150" s="586">
        <v>0</v>
      </c>
      <c r="AL150" s="791">
        <f t="shared" si="81"/>
        <v>0</v>
      </c>
      <c r="AM150" s="587">
        <v>0</v>
      </c>
      <c r="AN150" s="586">
        <v>0</v>
      </c>
      <c r="AO150" s="791">
        <f t="shared" si="82"/>
        <v>0</v>
      </c>
      <c r="AP150" s="587">
        <v>0</v>
      </c>
      <c r="AQ150" s="586">
        <v>0</v>
      </c>
      <c r="AR150" s="791">
        <f t="shared" si="83"/>
        <v>0</v>
      </c>
      <c r="AS150" s="587">
        <v>0</v>
      </c>
      <c r="AT150" s="586">
        <v>0</v>
      </c>
      <c r="AU150" s="791">
        <f t="shared" si="84"/>
        <v>0</v>
      </c>
      <c r="AV150" s="587">
        <v>0</v>
      </c>
      <c r="AW150" s="586">
        <v>0</v>
      </c>
      <c r="AX150" s="791">
        <f t="shared" si="85"/>
        <v>0</v>
      </c>
      <c r="AY150" s="587">
        <v>0</v>
      </c>
      <c r="AZ150" s="586">
        <v>0</v>
      </c>
      <c r="BA150" s="791">
        <f t="shared" si="86"/>
        <v>0</v>
      </c>
      <c r="BB150" s="587">
        <v>0</v>
      </c>
      <c r="BC150" s="586">
        <v>0</v>
      </c>
      <c r="BD150" s="791">
        <f t="shared" si="87"/>
        <v>0</v>
      </c>
      <c r="BE150" s="587">
        <v>0</v>
      </c>
      <c r="BF150" s="586">
        <v>0</v>
      </c>
      <c r="BG150" s="791">
        <f t="shared" si="88"/>
        <v>0</v>
      </c>
      <c r="BH150" s="587">
        <v>0</v>
      </c>
      <c r="BI150" s="586">
        <v>0</v>
      </c>
      <c r="BJ150" s="791">
        <f t="shared" si="89"/>
        <v>0</v>
      </c>
      <c r="BK150" s="587">
        <v>0</v>
      </c>
      <c r="BL150" s="586">
        <v>0</v>
      </c>
      <c r="BM150" s="791">
        <f t="shared" si="90"/>
        <v>0</v>
      </c>
      <c r="BN150" s="587">
        <v>0</v>
      </c>
      <c r="BO150" s="586">
        <v>0</v>
      </c>
      <c r="BP150" s="791">
        <f t="shared" si="91"/>
        <v>0</v>
      </c>
      <c r="BQ150" s="587">
        <v>0</v>
      </c>
      <c r="BR150" s="586">
        <v>0</v>
      </c>
      <c r="BS150" s="791">
        <f t="shared" si="92"/>
        <v>0</v>
      </c>
      <c r="BT150" s="590">
        <v>0</v>
      </c>
      <c r="BU150" s="586">
        <v>0</v>
      </c>
      <c r="BV150" s="791">
        <f t="shared" si="93"/>
        <v>0</v>
      </c>
      <c r="BW150" s="590">
        <v>0</v>
      </c>
      <c r="BX150" s="586">
        <v>0</v>
      </c>
      <c r="BY150" s="791">
        <f t="shared" si="94"/>
        <v>0</v>
      </c>
      <c r="BZ150" s="590">
        <v>0</v>
      </c>
      <c r="CA150" s="586">
        <v>0</v>
      </c>
      <c r="CB150" s="791">
        <f t="shared" si="95"/>
        <v>0</v>
      </c>
      <c r="CC150" s="590">
        <v>0</v>
      </c>
      <c r="CD150" s="586">
        <v>0</v>
      </c>
      <c r="CE150" s="791">
        <f t="shared" si="96"/>
        <v>0</v>
      </c>
      <c r="CF150" s="587">
        <v>0</v>
      </c>
      <c r="CG150" s="586">
        <v>0</v>
      </c>
      <c r="CH150" s="791">
        <f t="shared" si="97"/>
        <v>0</v>
      </c>
      <c r="CI150" s="590">
        <v>0</v>
      </c>
      <c r="CJ150" s="586">
        <v>0</v>
      </c>
      <c r="CK150" s="791">
        <f t="shared" si="98"/>
        <v>0</v>
      </c>
      <c r="CL150" s="590">
        <v>0</v>
      </c>
      <c r="CM150" s="586">
        <v>0</v>
      </c>
      <c r="CN150" s="791">
        <f t="shared" si="99"/>
        <v>0</v>
      </c>
      <c r="CO150" s="590">
        <v>0</v>
      </c>
      <c r="CP150" s="586">
        <v>0</v>
      </c>
      <c r="CQ150" s="791">
        <f t="shared" si="100"/>
        <v>0</v>
      </c>
      <c r="CR150" s="590">
        <v>0</v>
      </c>
      <c r="CS150" s="586">
        <v>0</v>
      </c>
      <c r="CT150" s="791">
        <f t="shared" si="101"/>
        <v>0</v>
      </c>
      <c r="CU150" s="590">
        <v>0</v>
      </c>
      <c r="CV150" s="586">
        <v>0</v>
      </c>
      <c r="CW150" s="791">
        <f t="shared" si="102"/>
        <v>0</v>
      </c>
      <c r="CX150" s="590">
        <v>0</v>
      </c>
      <c r="CY150" s="586">
        <v>0</v>
      </c>
      <c r="CZ150" s="791">
        <f t="shared" si="103"/>
        <v>0</v>
      </c>
      <c r="DA150" s="589">
        <v>0</v>
      </c>
      <c r="DB150" s="586">
        <v>0</v>
      </c>
      <c r="DC150" s="791">
        <f t="shared" si="104"/>
        <v>0</v>
      </c>
      <c r="DD150" s="589">
        <v>0</v>
      </c>
      <c r="DE150" s="586">
        <v>0</v>
      </c>
      <c r="DF150" s="791">
        <f t="shared" si="105"/>
        <v>0</v>
      </c>
      <c r="DG150" s="589">
        <v>0</v>
      </c>
      <c r="DH150" s="586">
        <v>0</v>
      </c>
      <c r="DI150" s="791">
        <f t="shared" si="106"/>
        <v>0</v>
      </c>
      <c r="DJ150" s="589">
        <v>0</v>
      </c>
      <c r="DK150" s="591">
        <v>0</v>
      </c>
      <c r="DL150" s="868" t="str">
        <f t="shared" si="107"/>
        <v>OK</v>
      </c>
      <c r="DM150" s="1225" t="s">
        <v>794</v>
      </c>
      <c r="DN150" s="1226"/>
      <c r="DO150" s="512">
        <v>43</v>
      </c>
      <c r="DP150" s="789">
        <f t="shared" si="109"/>
        <v>0</v>
      </c>
      <c r="DQ150" s="789">
        <f t="shared" si="109"/>
        <v>0</v>
      </c>
      <c r="DR150" s="789">
        <f t="shared" si="109"/>
        <v>0</v>
      </c>
    </row>
    <row r="151" spans="1:122" ht="20.25" customHeight="1" x14ac:dyDescent="0.25">
      <c r="A151" s="1225" t="s">
        <v>795</v>
      </c>
      <c r="B151" s="1226"/>
      <c r="C151" s="512">
        <v>44</v>
      </c>
      <c r="D151" s="819">
        <f t="shared" si="69"/>
        <v>0</v>
      </c>
      <c r="E151" s="787">
        <f t="shared" si="70"/>
        <v>0</v>
      </c>
      <c r="F151" s="820">
        <f t="shared" si="71"/>
        <v>0</v>
      </c>
      <c r="G151" s="586">
        <v>0</v>
      </c>
      <c r="H151" s="791">
        <f t="shared" si="72"/>
        <v>0</v>
      </c>
      <c r="I151" s="587">
        <v>0</v>
      </c>
      <c r="J151" s="819">
        <f>D151-G151</f>
        <v>0</v>
      </c>
      <c r="K151" s="791">
        <f t="shared" si="74"/>
        <v>0</v>
      </c>
      <c r="L151" s="819">
        <f>F151-I151</f>
        <v>0</v>
      </c>
      <c r="M151" s="588">
        <v>0</v>
      </c>
      <c r="N151" s="791">
        <f t="shared" si="73"/>
        <v>0</v>
      </c>
      <c r="O151" s="589">
        <v>0</v>
      </c>
      <c r="P151" s="586">
        <v>0</v>
      </c>
      <c r="Q151" s="791">
        <f t="shared" si="75"/>
        <v>0</v>
      </c>
      <c r="R151" s="532">
        <v>0</v>
      </c>
      <c r="S151" s="586">
        <v>0</v>
      </c>
      <c r="T151" s="791">
        <f t="shared" si="76"/>
        <v>0</v>
      </c>
      <c r="U151" s="587">
        <v>0</v>
      </c>
      <c r="V151" s="586">
        <v>0</v>
      </c>
      <c r="W151" s="791">
        <f t="shared" si="77"/>
        <v>0</v>
      </c>
      <c r="X151" s="587">
        <v>0</v>
      </c>
      <c r="Y151" s="586">
        <v>0</v>
      </c>
      <c r="Z151" s="791">
        <f t="shared" si="78"/>
        <v>0</v>
      </c>
      <c r="AA151" s="587">
        <v>0</v>
      </c>
      <c r="AB151" s="586">
        <v>0</v>
      </c>
      <c r="AC151" s="791">
        <f t="shared" si="79"/>
        <v>0</v>
      </c>
      <c r="AD151" s="587">
        <v>0</v>
      </c>
      <c r="AE151" s="586">
        <v>0</v>
      </c>
      <c r="AF151" s="791">
        <f t="shared" si="108"/>
        <v>0</v>
      </c>
      <c r="AG151" s="587">
        <v>0</v>
      </c>
      <c r="AH151" s="586">
        <v>0</v>
      </c>
      <c r="AI151" s="791">
        <f t="shared" si="80"/>
        <v>0</v>
      </c>
      <c r="AJ151" s="587">
        <v>0</v>
      </c>
      <c r="AK151" s="586">
        <v>0</v>
      </c>
      <c r="AL151" s="791">
        <f t="shared" si="81"/>
        <v>0</v>
      </c>
      <c r="AM151" s="587">
        <v>0</v>
      </c>
      <c r="AN151" s="586">
        <v>0</v>
      </c>
      <c r="AO151" s="791">
        <f t="shared" si="82"/>
        <v>0</v>
      </c>
      <c r="AP151" s="587">
        <v>0</v>
      </c>
      <c r="AQ151" s="586">
        <v>0</v>
      </c>
      <c r="AR151" s="791">
        <f t="shared" si="83"/>
        <v>0</v>
      </c>
      <c r="AS151" s="587">
        <v>0</v>
      </c>
      <c r="AT151" s="586">
        <v>0</v>
      </c>
      <c r="AU151" s="791">
        <f t="shared" si="84"/>
        <v>0</v>
      </c>
      <c r="AV151" s="587">
        <v>0</v>
      </c>
      <c r="AW151" s="586">
        <v>0</v>
      </c>
      <c r="AX151" s="791">
        <f t="shared" si="85"/>
        <v>0</v>
      </c>
      <c r="AY151" s="587">
        <v>0</v>
      </c>
      <c r="AZ151" s="586">
        <v>0</v>
      </c>
      <c r="BA151" s="791">
        <f t="shared" si="86"/>
        <v>0</v>
      </c>
      <c r="BB151" s="587">
        <v>0</v>
      </c>
      <c r="BC151" s="586">
        <v>0</v>
      </c>
      <c r="BD151" s="791">
        <f t="shared" si="87"/>
        <v>0</v>
      </c>
      <c r="BE151" s="587">
        <v>0</v>
      </c>
      <c r="BF151" s="586">
        <v>0</v>
      </c>
      <c r="BG151" s="791">
        <f t="shared" si="88"/>
        <v>0</v>
      </c>
      <c r="BH151" s="587">
        <v>0</v>
      </c>
      <c r="BI151" s="586">
        <v>0</v>
      </c>
      <c r="BJ151" s="791">
        <f t="shared" si="89"/>
        <v>0</v>
      </c>
      <c r="BK151" s="587">
        <v>0</v>
      </c>
      <c r="BL151" s="586">
        <v>0</v>
      </c>
      <c r="BM151" s="791">
        <f t="shared" si="90"/>
        <v>0</v>
      </c>
      <c r="BN151" s="587">
        <v>0</v>
      </c>
      <c r="BO151" s="586">
        <v>0</v>
      </c>
      <c r="BP151" s="791">
        <f t="shared" si="91"/>
        <v>0</v>
      </c>
      <c r="BQ151" s="587">
        <v>0</v>
      </c>
      <c r="BR151" s="586">
        <v>0</v>
      </c>
      <c r="BS151" s="791">
        <f t="shared" si="92"/>
        <v>0</v>
      </c>
      <c r="BT151" s="590">
        <v>0</v>
      </c>
      <c r="BU151" s="586">
        <v>0</v>
      </c>
      <c r="BV151" s="791">
        <f t="shared" si="93"/>
        <v>0</v>
      </c>
      <c r="BW151" s="590">
        <v>0</v>
      </c>
      <c r="BX151" s="586">
        <v>0</v>
      </c>
      <c r="BY151" s="791">
        <f t="shared" si="94"/>
        <v>0</v>
      </c>
      <c r="BZ151" s="590">
        <v>0</v>
      </c>
      <c r="CA151" s="586">
        <v>0</v>
      </c>
      <c r="CB151" s="791">
        <f t="shared" si="95"/>
        <v>0</v>
      </c>
      <c r="CC151" s="590">
        <v>0</v>
      </c>
      <c r="CD151" s="586">
        <v>0</v>
      </c>
      <c r="CE151" s="791">
        <f t="shared" si="96"/>
        <v>0</v>
      </c>
      <c r="CF151" s="587">
        <v>0</v>
      </c>
      <c r="CG151" s="586">
        <v>0</v>
      </c>
      <c r="CH151" s="791">
        <f t="shared" si="97"/>
        <v>0</v>
      </c>
      <c r="CI151" s="590">
        <v>0</v>
      </c>
      <c r="CJ151" s="586">
        <v>0</v>
      </c>
      <c r="CK151" s="791">
        <f t="shared" si="98"/>
        <v>0</v>
      </c>
      <c r="CL151" s="590">
        <v>0</v>
      </c>
      <c r="CM151" s="586">
        <v>0</v>
      </c>
      <c r="CN151" s="791">
        <f t="shared" si="99"/>
        <v>0</v>
      </c>
      <c r="CO151" s="590">
        <v>0</v>
      </c>
      <c r="CP151" s="586">
        <v>0</v>
      </c>
      <c r="CQ151" s="791">
        <f t="shared" si="100"/>
        <v>0</v>
      </c>
      <c r="CR151" s="590">
        <v>0</v>
      </c>
      <c r="CS151" s="586">
        <v>0</v>
      </c>
      <c r="CT151" s="791">
        <f t="shared" si="101"/>
        <v>0</v>
      </c>
      <c r="CU151" s="590">
        <v>0</v>
      </c>
      <c r="CV151" s="586">
        <v>0</v>
      </c>
      <c r="CW151" s="791">
        <f t="shared" si="102"/>
        <v>0</v>
      </c>
      <c r="CX151" s="590">
        <v>0</v>
      </c>
      <c r="CY151" s="586">
        <v>0</v>
      </c>
      <c r="CZ151" s="791">
        <f t="shared" si="103"/>
        <v>0</v>
      </c>
      <c r="DA151" s="589">
        <v>0</v>
      </c>
      <c r="DB151" s="586">
        <v>0</v>
      </c>
      <c r="DC151" s="791">
        <f t="shared" si="104"/>
        <v>0</v>
      </c>
      <c r="DD151" s="589">
        <v>0</v>
      </c>
      <c r="DE151" s="586">
        <v>0</v>
      </c>
      <c r="DF151" s="791">
        <f t="shared" si="105"/>
        <v>0</v>
      </c>
      <c r="DG151" s="589">
        <v>0</v>
      </c>
      <c r="DH151" s="586">
        <v>0</v>
      </c>
      <c r="DI151" s="791">
        <f t="shared" si="106"/>
        <v>0</v>
      </c>
      <c r="DJ151" s="589">
        <v>0</v>
      </c>
      <c r="DK151" s="591">
        <v>0</v>
      </c>
      <c r="DL151" s="868" t="str">
        <f t="shared" si="107"/>
        <v>OK</v>
      </c>
      <c r="DM151" s="1225" t="s">
        <v>795</v>
      </c>
      <c r="DN151" s="1226"/>
      <c r="DO151" s="512">
        <v>44</v>
      </c>
      <c r="DP151" s="789">
        <f>+D242-D151</f>
        <v>0</v>
      </c>
      <c r="DQ151" s="789">
        <f>+E242-E151</f>
        <v>0</v>
      </c>
      <c r="DR151" s="789">
        <f>+F242-F151</f>
        <v>0</v>
      </c>
    </row>
    <row r="152" spans="1:122" ht="20.25" customHeight="1" x14ac:dyDescent="0.25">
      <c r="A152" s="1225" t="s">
        <v>796</v>
      </c>
      <c r="B152" s="1226"/>
      <c r="C152" s="512">
        <v>45</v>
      </c>
      <c r="D152" s="819">
        <f t="shared" si="69"/>
        <v>0</v>
      </c>
      <c r="E152" s="787">
        <f t="shared" si="70"/>
        <v>0</v>
      </c>
      <c r="F152" s="820">
        <f t="shared" si="71"/>
        <v>0</v>
      </c>
      <c r="G152" s="586">
        <v>0</v>
      </c>
      <c r="H152" s="791">
        <f t="shared" si="72"/>
        <v>0</v>
      </c>
      <c r="I152" s="587">
        <v>0</v>
      </c>
      <c r="J152" s="586">
        <v>0</v>
      </c>
      <c r="K152" s="791">
        <f t="shared" si="74"/>
        <v>0</v>
      </c>
      <c r="L152" s="532">
        <v>0</v>
      </c>
      <c r="M152" s="588">
        <v>0</v>
      </c>
      <c r="N152" s="791">
        <f t="shared" si="73"/>
        <v>0</v>
      </c>
      <c r="O152" s="589">
        <v>0</v>
      </c>
      <c r="P152" s="586">
        <v>0</v>
      </c>
      <c r="Q152" s="791">
        <f t="shared" si="75"/>
        <v>0</v>
      </c>
      <c r="R152" s="532">
        <v>0</v>
      </c>
      <c r="S152" s="586">
        <v>0</v>
      </c>
      <c r="T152" s="791">
        <f t="shared" si="76"/>
        <v>0</v>
      </c>
      <c r="U152" s="587">
        <v>0</v>
      </c>
      <c r="V152" s="586">
        <v>0</v>
      </c>
      <c r="W152" s="791">
        <f t="shared" si="77"/>
        <v>0</v>
      </c>
      <c r="X152" s="587">
        <v>0</v>
      </c>
      <c r="Y152" s="586">
        <v>0</v>
      </c>
      <c r="Z152" s="791">
        <f t="shared" si="78"/>
        <v>0</v>
      </c>
      <c r="AA152" s="587">
        <v>0</v>
      </c>
      <c r="AB152" s="586">
        <v>0</v>
      </c>
      <c r="AC152" s="791">
        <f t="shared" si="79"/>
        <v>0</v>
      </c>
      <c r="AD152" s="587">
        <v>0</v>
      </c>
      <c r="AE152" s="586">
        <v>0</v>
      </c>
      <c r="AF152" s="791">
        <f t="shared" si="108"/>
        <v>0</v>
      </c>
      <c r="AG152" s="587">
        <v>0</v>
      </c>
      <c r="AH152" s="586">
        <v>0</v>
      </c>
      <c r="AI152" s="791">
        <f t="shared" si="80"/>
        <v>0</v>
      </c>
      <c r="AJ152" s="587">
        <v>0</v>
      </c>
      <c r="AK152" s="586">
        <v>0</v>
      </c>
      <c r="AL152" s="791">
        <f t="shared" si="81"/>
        <v>0</v>
      </c>
      <c r="AM152" s="587">
        <v>0</v>
      </c>
      <c r="AN152" s="586">
        <v>0</v>
      </c>
      <c r="AO152" s="791">
        <f t="shared" si="82"/>
        <v>0</v>
      </c>
      <c r="AP152" s="587">
        <v>0</v>
      </c>
      <c r="AQ152" s="586">
        <v>0</v>
      </c>
      <c r="AR152" s="791">
        <f t="shared" si="83"/>
        <v>0</v>
      </c>
      <c r="AS152" s="587">
        <v>0</v>
      </c>
      <c r="AT152" s="586">
        <v>0</v>
      </c>
      <c r="AU152" s="791">
        <f t="shared" si="84"/>
        <v>0</v>
      </c>
      <c r="AV152" s="587">
        <v>0</v>
      </c>
      <c r="AW152" s="586">
        <v>0</v>
      </c>
      <c r="AX152" s="791">
        <f t="shared" si="85"/>
        <v>0</v>
      </c>
      <c r="AY152" s="587">
        <v>0</v>
      </c>
      <c r="AZ152" s="586">
        <v>0</v>
      </c>
      <c r="BA152" s="791">
        <f t="shared" si="86"/>
        <v>0</v>
      </c>
      <c r="BB152" s="587">
        <v>0</v>
      </c>
      <c r="BC152" s="586">
        <v>0</v>
      </c>
      <c r="BD152" s="791">
        <f t="shared" si="87"/>
        <v>0</v>
      </c>
      <c r="BE152" s="587">
        <v>0</v>
      </c>
      <c r="BF152" s="586">
        <v>0</v>
      </c>
      <c r="BG152" s="791">
        <f t="shared" si="88"/>
        <v>0</v>
      </c>
      <c r="BH152" s="587">
        <v>0</v>
      </c>
      <c r="BI152" s="586">
        <v>0</v>
      </c>
      <c r="BJ152" s="791">
        <f t="shared" si="89"/>
        <v>0</v>
      </c>
      <c r="BK152" s="587">
        <v>0</v>
      </c>
      <c r="BL152" s="586">
        <v>0</v>
      </c>
      <c r="BM152" s="791">
        <f t="shared" si="90"/>
        <v>0</v>
      </c>
      <c r="BN152" s="587">
        <v>0</v>
      </c>
      <c r="BO152" s="586">
        <v>0</v>
      </c>
      <c r="BP152" s="791">
        <f t="shared" si="91"/>
        <v>0</v>
      </c>
      <c r="BQ152" s="587">
        <v>0</v>
      </c>
      <c r="BR152" s="586">
        <v>0</v>
      </c>
      <c r="BS152" s="791">
        <f t="shared" si="92"/>
        <v>0</v>
      </c>
      <c r="BT152" s="590">
        <v>0</v>
      </c>
      <c r="BU152" s="586">
        <v>0</v>
      </c>
      <c r="BV152" s="791">
        <f t="shared" si="93"/>
        <v>0</v>
      </c>
      <c r="BW152" s="590">
        <v>0</v>
      </c>
      <c r="BX152" s="586">
        <v>0</v>
      </c>
      <c r="BY152" s="791">
        <f t="shared" si="94"/>
        <v>0</v>
      </c>
      <c r="BZ152" s="590">
        <v>0</v>
      </c>
      <c r="CA152" s="586">
        <v>0</v>
      </c>
      <c r="CB152" s="791">
        <f t="shared" si="95"/>
        <v>0</v>
      </c>
      <c r="CC152" s="590">
        <v>0</v>
      </c>
      <c r="CD152" s="586">
        <v>0</v>
      </c>
      <c r="CE152" s="791">
        <f t="shared" si="96"/>
        <v>0</v>
      </c>
      <c r="CF152" s="587">
        <v>0</v>
      </c>
      <c r="CG152" s="586">
        <v>0</v>
      </c>
      <c r="CH152" s="791">
        <f t="shared" si="97"/>
        <v>0</v>
      </c>
      <c r="CI152" s="590">
        <v>0</v>
      </c>
      <c r="CJ152" s="586">
        <v>0</v>
      </c>
      <c r="CK152" s="791">
        <f t="shared" si="98"/>
        <v>0</v>
      </c>
      <c r="CL152" s="590">
        <v>0</v>
      </c>
      <c r="CM152" s="586">
        <v>0</v>
      </c>
      <c r="CN152" s="791">
        <f t="shared" si="99"/>
        <v>0</v>
      </c>
      <c r="CO152" s="590">
        <v>0</v>
      </c>
      <c r="CP152" s="586">
        <v>0</v>
      </c>
      <c r="CQ152" s="791">
        <f t="shared" si="100"/>
        <v>0</v>
      </c>
      <c r="CR152" s="590">
        <v>0</v>
      </c>
      <c r="CS152" s="586">
        <v>0</v>
      </c>
      <c r="CT152" s="791">
        <f t="shared" si="101"/>
        <v>0</v>
      </c>
      <c r="CU152" s="590">
        <v>0</v>
      </c>
      <c r="CV152" s="586">
        <v>0</v>
      </c>
      <c r="CW152" s="791">
        <f t="shared" si="102"/>
        <v>0</v>
      </c>
      <c r="CX152" s="590">
        <v>0</v>
      </c>
      <c r="CY152" s="586">
        <v>0</v>
      </c>
      <c r="CZ152" s="791">
        <f t="shared" si="103"/>
        <v>0</v>
      </c>
      <c r="DA152" s="589">
        <v>0</v>
      </c>
      <c r="DB152" s="586">
        <v>0</v>
      </c>
      <c r="DC152" s="791">
        <f t="shared" si="104"/>
        <v>0</v>
      </c>
      <c r="DD152" s="589">
        <v>0</v>
      </c>
      <c r="DE152" s="586">
        <v>0</v>
      </c>
      <c r="DF152" s="791">
        <f t="shared" si="105"/>
        <v>0</v>
      </c>
      <c r="DG152" s="589">
        <v>0</v>
      </c>
      <c r="DH152" s="586">
        <v>0</v>
      </c>
      <c r="DI152" s="791">
        <f t="shared" si="106"/>
        <v>0</v>
      </c>
      <c r="DJ152" s="589">
        <v>0</v>
      </c>
      <c r="DK152" s="591">
        <v>0</v>
      </c>
      <c r="DL152" s="868" t="str">
        <f t="shared" si="107"/>
        <v>OK</v>
      </c>
      <c r="DM152" s="1225" t="s">
        <v>796</v>
      </c>
      <c r="DN152" s="1226"/>
      <c r="DO152" s="512">
        <v>45</v>
      </c>
      <c r="DP152" s="789">
        <f t="shared" ref="DP152:DR167" si="110">+D243-D152</f>
        <v>0</v>
      </c>
      <c r="DQ152" s="789">
        <f t="shared" si="110"/>
        <v>0</v>
      </c>
      <c r="DR152" s="789">
        <f t="shared" si="110"/>
        <v>0</v>
      </c>
    </row>
    <row r="153" spans="1:122" ht="20.25" customHeight="1" x14ac:dyDescent="0.25">
      <c r="A153" s="1225" t="s">
        <v>797</v>
      </c>
      <c r="B153" s="1226"/>
      <c r="C153" s="512">
        <v>46</v>
      </c>
      <c r="D153" s="819">
        <f t="shared" si="69"/>
        <v>0</v>
      </c>
      <c r="E153" s="787">
        <f t="shared" si="70"/>
        <v>0</v>
      </c>
      <c r="F153" s="820">
        <f t="shared" si="71"/>
        <v>0</v>
      </c>
      <c r="G153" s="586">
        <v>0</v>
      </c>
      <c r="H153" s="791">
        <f t="shared" si="72"/>
        <v>0</v>
      </c>
      <c r="I153" s="587">
        <v>0</v>
      </c>
      <c r="J153" s="586">
        <v>0</v>
      </c>
      <c r="K153" s="791">
        <f t="shared" si="74"/>
        <v>0</v>
      </c>
      <c r="L153" s="532">
        <v>0</v>
      </c>
      <c r="M153" s="588">
        <v>0</v>
      </c>
      <c r="N153" s="791">
        <f t="shared" si="73"/>
        <v>0</v>
      </c>
      <c r="O153" s="589">
        <v>0</v>
      </c>
      <c r="P153" s="586">
        <v>0</v>
      </c>
      <c r="Q153" s="791">
        <f t="shared" si="75"/>
        <v>0</v>
      </c>
      <c r="R153" s="532">
        <v>0</v>
      </c>
      <c r="S153" s="586">
        <v>0</v>
      </c>
      <c r="T153" s="791">
        <f t="shared" si="76"/>
        <v>0</v>
      </c>
      <c r="U153" s="587">
        <v>0</v>
      </c>
      <c r="V153" s="586">
        <v>0</v>
      </c>
      <c r="W153" s="791">
        <f t="shared" si="77"/>
        <v>0</v>
      </c>
      <c r="X153" s="587">
        <v>0</v>
      </c>
      <c r="Y153" s="586">
        <v>0</v>
      </c>
      <c r="Z153" s="791">
        <f t="shared" si="78"/>
        <v>0</v>
      </c>
      <c r="AA153" s="587">
        <v>0</v>
      </c>
      <c r="AB153" s="586">
        <v>0</v>
      </c>
      <c r="AC153" s="791">
        <f t="shared" si="79"/>
        <v>0</v>
      </c>
      <c r="AD153" s="587">
        <v>0</v>
      </c>
      <c r="AE153" s="586">
        <v>0</v>
      </c>
      <c r="AF153" s="791">
        <f t="shared" si="108"/>
        <v>0</v>
      </c>
      <c r="AG153" s="587">
        <v>0</v>
      </c>
      <c r="AH153" s="586">
        <v>0</v>
      </c>
      <c r="AI153" s="791">
        <f t="shared" si="80"/>
        <v>0</v>
      </c>
      <c r="AJ153" s="587">
        <v>0</v>
      </c>
      <c r="AK153" s="586">
        <v>0</v>
      </c>
      <c r="AL153" s="791">
        <f t="shared" si="81"/>
        <v>0</v>
      </c>
      <c r="AM153" s="587">
        <v>0</v>
      </c>
      <c r="AN153" s="586">
        <v>0</v>
      </c>
      <c r="AO153" s="791">
        <f t="shared" si="82"/>
        <v>0</v>
      </c>
      <c r="AP153" s="587">
        <v>0</v>
      </c>
      <c r="AQ153" s="586">
        <v>0</v>
      </c>
      <c r="AR153" s="791">
        <f t="shared" si="83"/>
        <v>0</v>
      </c>
      <c r="AS153" s="587">
        <v>0</v>
      </c>
      <c r="AT153" s="586">
        <v>0</v>
      </c>
      <c r="AU153" s="791">
        <f t="shared" si="84"/>
        <v>0</v>
      </c>
      <c r="AV153" s="587">
        <v>0</v>
      </c>
      <c r="AW153" s="586">
        <v>0</v>
      </c>
      <c r="AX153" s="791">
        <f t="shared" si="85"/>
        <v>0</v>
      </c>
      <c r="AY153" s="587">
        <v>0</v>
      </c>
      <c r="AZ153" s="586">
        <v>0</v>
      </c>
      <c r="BA153" s="791">
        <f t="shared" si="86"/>
        <v>0</v>
      </c>
      <c r="BB153" s="587">
        <v>0</v>
      </c>
      <c r="BC153" s="586">
        <v>0</v>
      </c>
      <c r="BD153" s="791">
        <f t="shared" si="87"/>
        <v>0</v>
      </c>
      <c r="BE153" s="587">
        <v>0</v>
      </c>
      <c r="BF153" s="586">
        <v>0</v>
      </c>
      <c r="BG153" s="791">
        <f t="shared" si="88"/>
        <v>0</v>
      </c>
      <c r="BH153" s="587">
        <v>0</v>
      </c>
      <c r="BI153" s="586">
        <v>0</v>
      </c>
      <c r="BJ153" s="791">
        <f t="shared" si="89"/>
        <v>0</v>
      </c>
      <c r="BK153" s="587">
        <v>0</v>
      </c>
      <c r="BL153" s="586">
        <v>0</v>
      </c>
      <c r="BM153" s="791">
        <f t="shared" si="90"/>
        <v>0</v>
      </c>
      <c r="BN153" s="587">
        <v>0</v>
      </c>
      <c r="BO153" s="586">
        <v>0</v>
      </c>
      <c r="BP153" s="791">
        <f t="shared" si="91"/>
        <v>0</v>
      </c>
      <c r="BQ153" s="587">
        <v>0</v>
      </c>
      <c r="BR153" s="586">
        <v>0</v>
      </c>
      <c r="BS153" s="791">
        <f t="shared" si="92"/>
        <v>0</v>
      </c>
      <c r="BT153" s="590">
        <v>0</v>
      </c>
      <c r="BU153" s="586">
        <v>0</v>
      </c>
      <c r="BV153" s="791">
        <f t="shared" si="93"/>
        <v>0</v>
      </c>
      <c r="BW153" s="590">
        <v>0</v>
      </c>
      <c r="BX153" s="586">
        <v>0</v>
      </c>
      <c r="BY153" s="791">
        <f t="shared" si="94"/>
        <v>0</v>
      </c>
      <c r="BZ153" s="590">
        <v>0</v>
      </c>
      <c r="CA153" s="586">
        <v>0</v>
      </c>
      <c r="CB153" s="791">
        <f t="shared" si="95"/>
        <v>0</v>
      </c>
      <c r="CC153" s="590">
        <v>0</v>
      </c>
      <c r="CD153" s="586">
        <v>0</v>
      </c>
      <c r="CE153" s="791">
        <f t="shared" si="96"/>
        <v>0</v>
      </c>
      <c r="CF153" s="587">
        <v>0</v>
      </c>
      <c r="CG153" s="586">
        <v>0</v>
      </c>
      <c r="CH153" s="791">
        <f t="shared" si="97"/>
        <v>0</v>
      </c>
      <c r="CI153" s="590">
        <v>0</v>
      </c>
      <c r="CJ153" s="586">
        <v>0</v>
      </c>
      <c r="CK153" s="791">
        <f t="shared" si="98"/>
        <v>0</v>
      </c>
      <c r="CL153" s="590">
        <v>0</v>
      </c>
      <c r="CM153" s="586">
        <v>0</v>
      </c>
      <c r="CN153" s="791">
        <f t="shared" si="99"/>
        <v>0</v>
      </c>
      <c r="CO153" s="590">
        <v>0</v>
      </c>
      <c r="CP153" s="586">
        <v>0</v>
      </c>
      <c r="CQ153" s="791">
        <f t="shared" si="100"/>
        <v>0</v>
      </c>
      <c r="CR153" s="590">
        <v>0</v>
      </c>
      <c r="CS153" s="586">
        <v>0</v>
      </c>
      <c r="CT153" s="791">
        <f t="shared" si="101"/>
        <v>0</v>
      </c>
      <c r="CU153" s="590">
        <v>0</v>
      </c>
      <c r="CV153" s="586">
        <v>0</v>
      </c>
      <c r="CW153" s="791">
        <f t="shared" si="102"/>
        <v>0</v>
      </c>
      <c r="CX153" s="590">
        <v>0</v>
      </c>
      <c r="CY153" s="586">
        <v>0</v>
      </c>
      <c r="CZ153" s="791">
        <f t="shared" si="103"/>
        <v>0</v>
      </c>
      <c r="DA153" s="589">
        <v>0</v>
      </c>
      <c r="DB153" s="586">
        <v>0</v>
      </c>
      <c r="DC153" s="791">
        <f t="shared" si="104"/>
        <v>0</v>
      </c>
      <c r="DD153" s="589">
        <v>0</v>
      </c>
      <c r="DE153" s="586">
        <v>0</v>
      </c>
      <c r="DF153" s="791">
        <f t="shared" si="105"/>
        <v>0</v>
      </c>
      <c r="DG153" s="589">
        <v>0</v>
      </c>
      <c r="DH153" s="586">
        <v>0</v>
      </c>
      <c r="DI153" s="791">
        <f t="shared" si="106"/>
        <v>0</v>
      </c>
      <c r="DJ153" s="589">
        <v>0</v>
      </c>
      <c r="DK153" s="591">
        <v>0</v>
      </c>
      <c r="DL153" s="868" t="str">
        <f t="shared" si="107"/>
        <v>OK</v>
      </c>
      <c r="DM153" s="1225" t="s">
        <v>797</v>
      </c>
      <c r="DN153" s="1226"/>
      <c r="DO153" s="512">
        <v>46</v>
      </c>
      <c r="DP153" s="789">
        <f t="shared" si="110"/>
        <v>0</v>
      </c>
      <c r="DQ153" s="789">
        <f t="shared" si="110"/>
        <v>0</v>
      </c>
      <c r="DR153" s="789">
        <f t="shared" si="110"/>
        <v>0</v>
      </c>
    </row>
    <row r="154" spans="1:122" ht="20.25" customHeight="1" x14ac:dyDescent="0.25">
      <c r="A154" s="1225" t="s">
        <v>798</v>
      </c>
      <c r="B154" s="1226"/>
      <c r="C154" s="512">
        <v>47</v>
      </c>
      <c r="D154" s="819">
        <f t="shared" si="69"/>
        <v>0</v>
      </c>
      <c r="E154" s="787">
        <f t="shared" si="70"/>
        <v>0</v>
      </c>
      <c r="F154" s="820">
        <f t="shared" si="71"/>
        <v>0</v>
      </c>
      <c r="G154" s="586">
        <v>0</v>
      </c>
      <c r="H154" s="791">
        <f t="shared" si="72"/>
        <v>0</v>
      </c>
      <c r="I154" s="587">
        <v>0</v>
      </c>
      <c r="J154" s="586">
        <v>0</v>
      </c>
      <c r="K154" s="791">
        <f t="shared" si="74"/>
        <v>0</v>
      </c>
      <c r="L154" s="532">
        <v>0</v>
      </c>
      <c r="M154" s="588">
        <v>0</v>
      </c>
      <c r="N154" s="791">
        <f t="shared" si="73"/>
        <v>0</v>
      </c>
      <c r="O154" s="589">
        <v>0</v>
      </c>
      <c r="P154" s="586">
        <v>0</v>
      </c>
      <c r="Q154" s="791">
        <f t="shared" si="75"/>
        <v>0</v>
      </c>
      <c r="R154" s="532">
        <v>0</v>
      </c>
      <c r="S154" s="586">
        <v>0</v>
      </c>
      <c r="T154" s="791">
        <f t="shared" si="76"/>
        <v>0</v>
      </c>
      <c r="U154" s="587">
        <v>0</v>
      </c>
      <c r="V154" s="586">
        <v>0</v>
      </c>
      <c r="W154" s="791">
        <f t="shared" si="77"/>
        <v>0</v>
      </c>
      <c r="X154" s="587">
        <v>0</v>
      </c>
      <c r="Y154" s="586">
        <v>0</v>
      </c>
      <c r="Z154" s="791">
        <f t="shared" si="78"/>
        <v>0</v>
      </c>
      <c r="AA154" s="587">
        <v>0</v>
      </c>
      <c r="AB154" s="586">
        <v>0</v>
      </c>
      <c r="AC154" s="791">
        <f t="shared" si="79"/>
        <v>0</v>
      </c>
      <c r="AD154" s="587">
        <v>0</v>
      </c>
      <c r="AE154" s="586">
        <v>0</v>
      </c>
      <c r="AF154" s="791">
        <f t="shared" si="108"/>
        <v>0</v>
      </c>
      <c r="AG154" s="587">
        <v>0</v>
      </c>
      <c r="AH154" s="586">
        <v>0</v>
      </c>
      <c r="AI154" s="791">
        <f t="shared" si="80"/>
        <v>0</v>
      </c>
      <c r="AJ154" s="587">
        <v>0</v>
      </c>
      <c r="AK154" s="586">
        <v>0</v>
      </c>
      <c r="AL154" s="791">
        <f t="shared" si="81"/>
        <v>0</v>
      </c>
      <c r="AM154" s="587">
        <v>0</v>
      </c>
      <c r="AN154" s="586">
        <v>0</v>
      </c>
      <c r="AO154" s="791">
        <f t="shared" si="82"/>
        <v>0</v>
      </c>
      <c r="AP154" s="587">
        <v>0</v>
      </c>
      <c r="AQ154" s="586">
        <v>0</v>
      </c>
      <c r="AR154" s="791">
        <f t="shared" si="83"/>
        <v>0</v>
      </c>
      <c r="AS154" s="587">
        <v>0</v>
      </c>
      <c r="AT154" s="586">
        <v>0</v>
      </c>
      <c r="AU154" s="791">
        <f t="shared" si="84"/>
        <v>0</v>
      </c>
      <c r="AV154" s="587">
        <v>0</v>
      </c>
      <c r="AW154" s="586">
        <v>0</v>
      </c>
      <c r="AX154" s="791">
        <f t="shared" si="85"/>
        <v>0</v>
      </c>
      <c r="AY154" s="587">
        <v>0</v>
      </c>
      <c r="AZ154" s="586">
        <v>0</v>
      </c>
      <c r="BA154" s="791">
        <f t="shared" si="86"/>
        <v>0</v>
      </c>
      <c r="BB154" s="587">
        <v>0</v>
      </c>
      <c r="BC154" s="586">
        <v>0</v>
      </c>
      <c r="BD154" s="791">
        <f t="shared" si="87"/>
        <v>0</v>
      </c>
      <c r="BE154" s="587">
        <v>0</v>
      </c>
      <c r="BF154" s="586">
        <v>0</v>
      </c>
      <c r="BG154" s="791">
        <f t="shared" si="88"/>
        <v>0</v>
      </c>
      <c r="BH154" s="587">
        <v>0</v>
      </c>
      <c r="BI154" s="586">
        <v>0</v>
      </c>
      <c r="BJ154" s="791">
        <f t="shared" si="89"/>
        <v>0</v>
      </c>
      <c r="BK154" s="587">
        <v>0</v>
      </c>
      <c r="BL154" s="586">
        <v>0</v>
      </c>
      <c r="BM154" s="791">
        <f t="shared" si="90"/>
        <v>0</v>
      </c>
      <c r="BN154" s="587">
        <v>0</v>
      </c>
      <c r="BO154" s="586">
        <v>0</v>
      </c>
      <c r="BP154" s="791">
        <f t="shared" si="91"/>
        <v>0</v>
      </c>
      <c r="BQ154" s="587">
        <v>0</v>
      </c>
      <c r="BR154" s="586">
        <v>0</v>
      </c>
      <c r="BS154" s="791">
        <f t="shared" si="92"/>
        <v>0</v>
      </c>
      <c r="BT154" s="590">
        <v>0</v>
      </c>
      <c r="BU154" s="586">
        <v>0</v>
      </c>
      <c r="BV154" s="791">
        <f t="shared" si="93"/>
        <v>0</v>
      </c>
      <c r="BW154" s="590">
        <v>0</v>
      </c>
      <c r="BX154" s="586">
        <v>0</v>
      </c>
      <c r="BY154" s="791">
        <f t="shared" si="94"/>
        <v>0</v>
      </c>
      <c r="BZ154" s="590">
        <v>0</v>
      </c>
      <c r="CA154" s="586">
        <v>0</v>
      </c>
      <c r="CB154" s="791">
        <f t="shared" si="95"/>
        <v>0</v>
      </c>
      <c r="CC154" s="590">
        <v>0</v>
      </c>
      <c r="CD154" s="586">
        <v>0</v>
      </c>
      <c r="CE154" s="791">
        <f t="shared" si="96"/>
        <v>0</v>
      </c>
      <c r="CF154" s="587">
        <v>0</v>
      </c>
      <c r="CG154" s="586">
        <v>0</v>
      </c>
      <c r="CH154" s="791">
        <f t="shared" si="97"/>
        <v>0</v>
      </c>
      <c r="CI154" s="590">
        <v>0</v>
      </c>
      <c r="CJ154" s="586">
        <v>0</v>
      </c>
      <c r="CK154" s="791">
        <f t="shared" si="98"/>
        <v>0</v>
      </c>
      <c r="CL154" s="590">
        <v>0</v>
      </c>
      <c r="CM154" s="586">
        <v>0</v>
      </c>
      <c r="CN154" s="791">
        <f t="shared" si="99"/>
        <v>0</v>
      </c>
      <c r="CO154" s="590">
        <v>0</v>
      </c>
      <c r="CP154" s="586">
        <v>0</v>
      </c>
      <c r="CQ154" s="791">
        <f t="shared" si="100"/>
        <v>0</v>
      </c>
      <c r="CR154" s="590">
        <v>0</v>
      </c>
      <c r="CS154" s="586">
        <v>0</v>
      </c>
      <c r="CT154" s="791">
        <f t="shared" si="101"/>
        <v>0</v>
      </c>
      <c r="CU154" s="590">
        <v>0</v>
      </c>
      <c r="CV154" s="586">
        <v>0</v>
      </c>
      <c r="CW154" s="791">
        <f t="shared" si="102"/>
        <v>0</v>
      </c>
      <c r="CX154" s="590">
        <v>0</v>
      </c>
      <c r="CY154" s="586">
        <v>0</v>
      </c>
      <c r="CZ154" s="791">
        <f t="shared" si="103"/>
        <v>0</v>
      </c>
      <c r="DA154" s="589">
        <v>0</v>
      </c>
      <c r="DB154" s="586">
        <v>0</v>
      </c>
      <c r="DC154" s="791">
        <f t="shared" si="104"/>
        <v>0</v>
      </c>
      <c r="DD154" s="589">
        <v>0</v>
      </c>
      <c r="DE154" s="586">
        <v>0</v>
      </c>
      <c r="DF154" s="791">
        <f t="shared" si="105"/>
        <v>0</v>
      </c>
      <c r="DG154" s="589">
        <v>0</v>
      </c>
      <c r="DH154" s="586">
        <v>0</v>
      </c>
      <c r="DI154" s="791">
        <f t="shared" si="106"/>
        <v>0</v>
      </c>
      <c r="DJ154" s="589">
        <v>0</v>
      </c>
      <c r="DK154" s="591">
        <v>0</v>
      </c>
      <c r="DL154" s="868" t="str">
        <f t="shared" si="107"/>
        <v>OK</v>
      </c>
      <c r="DM154" s="1225" t="s">
        <v>798</v>
      </c>
      <c r="DN154" s="1226"/>
      <c r="DO154" s="512">
        <v>47</v>
      </c>
      <c r="DP154" s="789">
        <f t="shared" si="110"/>
        <v>0</v>
      </c>
      <c r="DQ154" s="789">
        <f t="shared" si="110"/>
        <v>0</v>
      </c>
      <c r="DR154" s="789">
        <f t="shared" si="110"/>
        <v>0</v>
      </c>
    </row>
    <row r="155" spans="1:122" ht="20.25" customHeight="1" x14ac:dyDescent="0.25">
      <c r="A155" s="1225" t="s">
        <v>799</v>
      </c>
      <c r="B155" s="1226"/>
      <c r="C155" s="512">
        <v>48</v>
      </c>
      <c r="D155" s="819">
        <f t="shared" si="69"/>
        <v>0</v>
      </c>
      <c r="E155" s="787">
        <f t="shared" si="70"/>
        <v>0</v>
      </c>
      <c r="F155" s="820">
        <f t="shared" si="71"/>
        <v>0</v>
      </c>
      <c r="G155" s="586">
        <v>0</v>
      </c>
      <c r="H155" s="791">
        <f t="shared" si="72"/>
        <v>0</v>
      </c>
      <c r="I155" s="587">
        <v>0</v>
      </c>
      <c r="J155" s="586">
        <v>0</v>
      </c>
      <c r="K155" s="791">
        <f t="shared" si="74"/>
        <v>0</v>
      </c>
      <c r="L155" s="532">
        <v>0</v>
      </c>
      <c r="M155" s="588">
        <v>0</v>
      </c>
      <c r="N155" s="791">
        <f t="shared" si="73"/>
        <v>0</v>
      </c>
      <c r="O155" s="589">
        <v>0</v>
      </c>
      <c r="P155" s="586">
        <v>0</v>
      </c>
      <c r="Q155" s="791">
        <f t="shared" si="75"/>
        <v>0</v>
      </c>
      <c r="R155" s="532">
        <v>0</v>
      </c>
      <c r="S155" s="586">
        <v>0</v>
      </c>
      <c r="T155" s="791">
        <f t="shared" si="76"/>
        <v>0</v>
      </c>
      <c r="U155" s="587">
        <v>0</v>
      </c>
      <c r="V155" s="586">
        <v>0</v>
      </c>
      <c r="W155" s="791">
        <f t="shared" si="77"/>
        <v>0</v>
      </c>
      <c r="X155" s="587">
        <v>0</v>
      </c>
      <c r="Y155" s="586">
        <v>0</v>
      </c>
      <c r="Z155" s="791">
        <f t="shared" si="78"/>
        <v>0</v>
      </c>
      <c r="AA155" s="587">
        <v>0</v>
      </c>
      <c r="AB155" s="586">
        <v>0</v>
      </c>
      <c r="AC155" s="791">
        <f t="shared" si="79"/>
        <v>0</v>
      </c>
      <c r="AD155" s="587">
        <v>0</v>
      </c>
      <c r="AE155" s="586">
        <v>0</v>
      </c>
      <c r="AF155" s="791">
        <f t="shared" si="108"/>
        <v>0</v>
      </c>
      <c r="AG155" s="587">
        <v>0</v>
      </c>
      <c r="AH155" s="586">
        <v>0</v>
      </c>
      <c r="AI155" s="791">
        <f t="shared" si="80"/>
        <v>0</v>
      </c>
      <c r="AJ155" s="587">
        <v>0</v>
      </c>
      <c r="AK155" s="586">
        <v>0</v>
      </c>
      <c r="AL155" s="791">
        <f t="shared" si="81"/>
        <v>0</v>
      </c>
      <c r="AM155" s="587">
        <v>0</v>
      </c>
      <c r="AN155" s="586">
        <v>0</v>
      </c>
      <c r="AO155" s="791">
        <f t="shared" si="82"/>
        <v>0</v>
      </c>
      <c r="AP155" s="587">
        <v>0</v>
      </c>
      <c r="AQ155" s="586">
        <v>0</v>
      </c>
      <c r="AR155" s="791">
        <f t="shared" si="83"/>
        <v>0</v>
      </c>
      <c r="AS155" s="587">
        <v>0</v>
      </c>
      <c r="AT155" s="586">
        <v>0</v>
      </c>
      <c r="AU155" s="791">
        <f t="shared" si="84"/>
        <v>0</v>
      </c>
      <c r="AV155" s="587">
        <v>0</v>
      </c>
      <c r="AW155" s="586">
        <v>0</v>
      </c>
      <c r="AX155" s="791">
        <f t="shared" si="85"/>
        <v>0</v>
      </c>
      <c r="AY155" s="587">
        <v>0</v>
      </c>
      <c r="AZ155" s="586">
        <v>0</v>
      </c>
      <c r="BA155" s="791">
        <f t="shared" si="86"/>
        <v>0</v>
      </c>
      <c r="BB155" s="587">
        <v>0</v>
      </c>
      <c r="BC155" s="586">
        <v>0</v>
      </c>
      <c r="BD155" s="791">
        <f t="shared" si="87"/>
        <v>0</v>
      </c>
      <c r="BE155" s="587">
        <v>0</v>
      </c>
      <c r="BF155" s="586">
        <v>0</v>
      </c>
      <c r="BG155" s="791">
        <f t="shared" si="88"/>
        <v>0</v>
      </c>
      <c r="BH155" s="587">
        <v>0</v>
      </c>
      <c r="BI155" s="586">
        <v>0</v>
      </c>
      <c r="BJ155" s="791">
        <f t="shared" si="89"/>
        <v>0</v>
      </c>
      <c r="BK155" s="587">
        <v>0</v>
      </c>
      <c r="BL155" s="586">
        <v>0</v>
      </c>
      <c r="BM155" s="791">
        <f t="shared" si="90"/>
        <v>0</v>
      </c>
      <c r="BN155" s="587">
        <v>0</v>
      </c>
      <c r="BO155" s="586">
        <v>0</v>
      </c>
      <c r="BP155" s="791">
        <f t="shared" si="91"/>
        <v>0</v>
      </c>
      <c r="BQ155" s="587">
        <v>0</v>
      </c>
      <c r="BR155" s="586">
        <v>0</v>
      </c>
      <c r="BS155" s="791">
        <f t="shared" si="92"/>
        <v>0</v>
      </c>
      <c r="BT155" s="590">
        <v>0</v>
      </c>
      <c r="BU155" s="586">
        <v>0</v>
      </c>
      <c r="BV155" s="791">
        <f t="shared" si="93"/>
        <v>0</v>
      </c>
      <c r="BW155" s="590">
        <v>0</v>
      </c>
      <c r="BX155" s="586">
        <v>0</v>
      </c>
      <c r="BY155" s="791">
        <f t="shared" si="94"/>
        <v>0</v>
      </c>
      <c r="BZ155" s="590">
        <v>0</v>
      </c>
      <c r="CA155" s="586">
        <v>0</v>
      </c>
      <c r="CB155" s="791">
        <f t="shared" si="95"/>
        <v>0</v>
      </c>
      <c r="CC155" s="590">
        <v>0</v>
      </c>
      <c r="CD155" s="586">
        <v>0</v>
      </c>
      <c r="CE155" s="791">
        <f t="shared" si="96"/>
        <v>0</v>
      </c>
      <c r="CF155" s="587">
        <v>0</v>
      </c>
      <c r="CG155" s="586">
        <v>0</v>
      </c>
      <c r="CH155" s="791">
        <f t="shared" si="97"/>
        <v>0</v>
      </c>
      <c r="CI155" s="590">
        <v>0</v>
      </c>
      <c r="CJ155" s="586">
        <v>0</v>
      </c>
      <c r="CK155" s="791">
        <f t="shared" si="98"/>
        <v>0</v>
      </c>
      <c r="CL155" s="590">
        <v>0</v>
      </c>
      <c r="CM155" s="586">
        <v>0</v>
      </c>
      <c r="CN155" s="791">
        <f t="shared" si="99"/>
        <v>0</v>
      </c>
      <c r="CO155" s="590">
        <v>0</v>
      </c>
      <c r="CP155" s="586">
        <v>0</v>
      </c>
      <c r="CQ155" s="791">
        <f t="shared" si="100"/>
        <v>0</v>
      </c>
      <c r="CR155" s="590">
        <v>0</v>
      </c>
      <c r="CS155" s="586">
        <v>0</v>
      </c>
      <c r="CT155" s="791">
        <f t="shared" si="101"/>
        <v>0</v>
      </c>
      <c r="CU155" s="590">
        <v>0</v>
      </c>
      <c r="CV155" s="586">
        <v>0</v>
      </c>
      <c r="CW155" s="791">
        <f t="shared" si="102"/>
        <v>0</v>
      </c>
      <c r="CX155" s="590">
        <v>0</v>
      </c>
      <c r="CY155" s="586">
        <v>0</v>
      </c>
      <c r="CZ155" s="791">
        <f t="shared" si="103"/>
        <v>0</v>
      </c>
      <c r="DA155" s="589">
        <v>0</v>
      </c>
      <c r="DB155" s="586">
        <v>0</v>
      </c>
      <c r="DC155" s="791">
        <f t="shared" si="104"/>
        <v>0</v>
      </c>
      <c r="DD155" s="589">
        <v>0</v>
      </c>
      <c r="DE155" s="586">
        <v>0</v>
      </c>
      <c r="DF155" s="791">
        <f t="shared" si="105"/>
        <v>0</v>
      </c>
      <c r="DG155" s="589">
        <v>0</v>
      </c>
      <c r="DH155" s="586">
        <v>0</v>
      </c>
      <c r="DI155" s="791">
        <f t="shared" si="106"/>
        <v>0</v>
      </c>
      <c r="DJ155" s="589">
        <v>0</v>
      </c>
      <c r="DK155" s="591">
        <v>0</v>
      </c>
      <c r="DL155" s="868" t="str">
        <f t="shared" si="107"/>
        <v>OK</v>
      </c>
      <c r="DM155" s="1225" t="s">
        <v>799</v>
      </c>
      <c r="DN155" s="1226"/>
      <c r="DO155" s="512">
        <v>48</v>
      </c>
      <c r="DP155" s="789">
        <f t="shared" si="110"/>
        <v>0</v>
      </c>
      <c r="DQ155" s="789">
        <f t="shared" si="110"/>
        <v>0</v>
      </c>
      <c r="DR155" s="789">
        <f t="shared" si="110"/>
        <v>0</v>
      </c>
    </row>
    <row r="156" spans="1:122" ht="20.25" customHeight="1" x14ac:dyDescent="0.25">
      <c r="A156" s="1225" t="s">
        <v>800</v>
      </c>
      <c r="B156" s="1226"/>
      <c r="C156" s="512">
        <v>49</v>
      </c>
      <c r="D156" s="819">
        <f t="shared" si="69"/>
        <v>0</v>
      </c>
      <c r="E156" s="787">
        <f t="shared" si="70"/>
        <v>0</v>
      </c>
      <c r="F156" s="820">
        <f t="shared" si="71"/>
        <v>0</v>
      </c>
      <c r="G156" s="586">
        <v>0</v>
      </c>
      <c r="H156" s="791">
        <f t="shared" si="72"/>
        <v>0</v>
      </c>
      <c r="I156" s="587">
        <v>0</v>
      </c>
      <c r="J156" s="586">
        <v>0</v>
      </c>
      <c r="K156" s="791">
        <f t="shared" si="74"/>
        <v>0</v>
      </c>
      <c r="L156" s="532">
        <v>0</v>
      </c>
      <c r="M156" s="588">
        <v>0</v>
      </c>
      <c r="N156" s="791">
        <f t="shared" si="73"/>
        <v>0</v>
      </c>
      <c r="O156" s="589">
        <v>0</v>
      </c>
      <c r="P156" s="586">
        <v>0</v>
      </c>
      <c r="Q156" s="791">
        <f t="shared" si="75"/>
        <v>0</v>
      </c>
      <c r="R156" s="532">
        <v>0</v>
      </c>
      <c r="S156" s="586">
        <v>0</v>
      </c>
      <c r="T156" s="791">
        <f t="shared" si="76"/>
        <v>0</v>
      </c>
      <c r="U156" s="587">
        <v>0</v>
      </c>
      <c r="V156" s="586">
        <v>0</v>
      </c>
      <c r="W156" s="791">
        <f t="shared" si="77"/>
        <v>0</v>
      </c>
      <c r="X156" s="587">
        <v>0</v>
      </c>
      <c r="Y156" s="586">
        <v>0</v>
      </c>
      <c r="Z156" s="791">
        <f t="shared" si="78"/>
        <v>0</v>
      </c>
      <c r="AA156" s="587">
        <v>0</v>
      </c>
      <c r="AB156" s="586">
        <v>0</v>
      </c>
      <c r="AC156" s="791">
        <f t="shared" si="79"/>
        <v>0</v>
      </c>
      <c r="AD156" s="587">
        <v>0</v>
      </c>
      <c r="AE156" s="586">
        <v>0</v>
      </c>
      <c r="AF156" s="791">
        <f t="shared" si="108"/>
        <v>0</v>
      </c>
      <c r="AG156" s="587">
        <v>0</v>
      </c>
      <c r="AH156" s="586">
        <v>0</v>
      </c>
      <c r="AI156" s="791">
        <f t="shared" si="80"/>
        <v>0</v>
      </c>
      <c r="AJ156" s="587">
        <v>0</v>
      </c>
      <c r="AK156" s="586">
        <v>0</v>
      </c>
      <c r="AL156" s="791">
        <f t="shared" si="81"/>
        <v>0</v>
      </c>
      <c r="AM156" s="587">
        <v>0</v>
      </c>
      <c r="AN156" s="586">
        <v>0</v>
      </c>
      <c r="AO156" s="791">
        <f t="shared" si="82"/>
        <v>0</v>
      </c>
      <c r="AP156" s="587">
        <v>0</v>
      </c>
      <c r="AQ156" s="586">
        <v>0</v>
      </c>
      <c r="AR156" s="791">
        <f t="shared" si="83"/>
        <v>0</v>
      </c>
      <c r="AS156" s="587">
        <v>0</v>
      </c>
      <c r="AT156" s="586">
        <v>0</v>
      </c>
      <c r="AU156" s="791">
        <f t="shared" si="84"/>
        <v>0</v>
      </c>
      <c r="AV156" s="587">
        <v>0</v>
      </c>
      <c r="AW156" s="586">
        <v>0</v>
      </c>
      <c r="AX156" s="791">
        <f t="shared" si="85"/>
        <v>0</v>
      </c>
      <c r="AY156" s="587">
        <v>0</v>
      </c>
      <c r="AZ156" s="586">
        <v>0</v>
      </c>
      <c r="BA156" s="791">
        <f t="shared" si="86"/>
        <v>0</v>
      </c>
      <c r="BB156" s="587">
        <v>0</v>
      </c>
      <c r="BC156" s="586">
        <v>0</v>
      </c>
      <c r="BD156" s="791">
        <f t="shared" si="87"/>
        <v>0</v>
      </c>
      <c r="BE156" s="587">
        <v>0</v>
      </c>
      <c r="BF156" s="586">
        <v>0</v>
      </c>
      <c r="BG156" s="791">
        <f t="shared" si="88"/>
        <v>0</v>
      </c>
      <c r="BH156" s="587">
        <v>0</v>
      </c>
      <c r="BI156" s="586">
        <v>0</v>
      </c>
      <c r="BJ156" s="791">
        <f t="shared" si="89"/>
        <v>0</v>
      </c>
      <c r="BK156" s="587">
        <v>0</v>
      </c>
      <c r="BL156" s="586">
        <v>0</v>
      </c>
      <c r="BM156" s="791">
        <f t="shared" si="90"/>
        <v>0</v>
      </c>
      <c r="BN156" s="587">
        <v>0</v>
      </c>
      <c r="BO156" s="586">
        <v>0</v>
      </c>
      <c r="BP156" s="791">
        <f t="shared" si="91"/>
        <v>0</v>
      </c>
      <c r="BQ156" s="587">
        <v>0</v>
      </c>
      <c r="BR156" s="586">
        <v>0</v>
      </c>
      <c r="BS156" s="791">
        <f t="shared" si="92"/>
        <v>0</v>
      </c>
      <c r="BT156" s="590">
        <v>0</v>
      </c>
      <c r="BU156" s="586">
        <v>0</v>
      </c>
      <c r="BV156" s="791">
        <f t="shared" si="93"/>
        <v>0</v>
      </c>
      <c r="BW156" s="590">
        <v>0</v>
      </c>
      <c r="BX156" s="586">
        <v>0</v>
      </c>
      <c r="BY156" s="791">
        <f t="shared" si="94"/>
        <v>0</v>
      </c>
      <c r="BZ156" s="590">
        <v>0</v>
      </c>
      <c r="CA156" s="586">
        <v>0</v>
      </c>
      <c r="CB156" s="791">
        <f t="shared" si="95"/>
        <v>0</v>
      </c>
      <c r="CC156" s="590">
        <v>0</v>
      </c>
      <c r="CD156" s="586">
        <v>0</v>
      </c>
      <c r="CE156" s="791">
        <f t="shared" si="96"/>
        <v>0</v>
      </c>
      <c r="CF156" s="587">
        <v>0</v>
      </c>
      <c r="CG156" s="586">
        <v>0</v>
      </c>
      <c r="CH156" s="791">
        <f t="shared" si="97"/>
        <v>0</v>
      </c>
      <c r="CI156" s="590">
        <v>0</v>
      </c>
      <c r="CJ156" s="586">
        <v>0</v>
      </c>
      <c r="CK156" s="791">
        <f t="shared" si="98"/>
        <v>0</v>
      </c>
      <c r="CL156" s="590">
        <v>0</v>
      </c>
      <c r="CM156" s="586">
        <v>0</v>
      </c>
      <c r="CN156" s="791">
        <f t="shared" si="99"/>
        <v>0</v>
      </c>
      <c r="CO156" s="590">
        <v>0</v>
      </c>
      <c r="CP156" s="586">
        <v>0</v>
      </c>
      <c r="CQ156" s="791">
        <f t="shared" si="100"/>
        <v>0</v>
      </c>
      <c r="CR156" s="590">
        <v>0</v>
      </c>
      <c r="CS156" s="586">
        <v>0</v>
      </c>
      <c r="CT156" s="791">
        <f t="shared" si="101"/>
        <v>0</v>
      </c>
      <c r="CU156" s="590">
        <v>0</v>
      </c>
      <c r="CV156" s="586">
        <v>0</v>
      </c>
      <c r="CW156" s="791">
        <f t="shared" si="102"/>
        <v>0</v>
      </c>
      <c r="CX156" s="590">
        <v>0</v>
      </c>
      <c r="CY156" s="586">
        <v>0</v>
      </c>
      <c r="CZ156" s="791">
        <f t="shared" si="103"/>
        <v>0</v>
      </c>
      <c r="DA156" s="589">
        <v>0</v>
      </c>
      <c r="DB156" s="586">
        <v>0</v>
      </c>
      <c r="DC156" s="791">
        <f t="shared" si="104"/>
        <v>0</v>
      </c>
      <c r="DD156" s="589">
        <v>0</v>
      </c>
      <c r="DE156" s="586">
        <v>0</v>
      </c>
      <c r="DF156" s="791">
        <f t="shared" si="105"/>
        <v>0</v>
      </c>
      <c r="DG156" s="589">
        <v>0</v>
      </c>
      <c r="DH156" s="586">
        <v>0</v>
      </c>
      <c r="DI156" s="791">
        <f t="shared" si="106"/>
        <v>0</v>
      </c>
      <c r="DJ156" s="589">
        <v>0</v>
      </c>
      <c r="DK156" s="591">
        <v>0</v>
      </c>
      <c r="DL156" s="868" t="str">
        <f t="shared" si="107"/>
        <v>OK</v>
      </c>
      <c r="DM156" s="1225" t="s">
        <v>800</v>
      </c>
      <c r="DN156" s="1226"/>
      <c r="DO156" s="512">
        <v>49</v>
      </c>
      <c r="DP156" s="789">
        <f t="shared" si="110"/>
        <v>0</v>
      </c>
      <c r="DQ156" s="789">
        <f t="shared" si="110"/>
        <v>0</v>
      </c>
      <c r="DR156" s="789">
        <f t="shared" si="110"/>
        <v>0</v>
      </c>
    </row>
    <row r="157" spans="1:122" ht="20.25" customHeight="1" x14ac:dyDescent="0.25">
      <c r="A157" s="1225" t="s">
        <v>801</v>
      </c>
      <c r="B157" s="1226"/>
      <c r="C157" s="512">
        <v>50</v>
      </c>
      <c r="D157" s="819">
        <f t="shared" si="69"/>
        <v>0</v>
      </c>
      <c r="E157" s="787">
        <f t="shared" si="70"/>
        <v>0</v>
      </c>
      <c r="F157" s="820">
        <f t="shared" si="71"/>
        <v>0</v>
      </c>
      <c r="G157" s="586">
        <v>0</v>
      </c>
      <c r="H157" s="791">
        <f t="shared" si="72"/>
        <v>0</v>
      </c>
      <c r="I157" s="587">
        <v>0</v>
      </c>
      <c r="J157" s="586">
        <v>0</v>
      </c>
      <c r="K157" s="791">
        <f t="shared" si="74"/>
        <v>0</v>
      </c>
      <c r="L157" s="532">
        <v>0</v>
      </c>
      <c r="M157" s="588">
        <v>0</v>
      </c>
      <c r="N157" s="791">
        <f t="shared" si="73"/>
        <v>0</v>
      </c>
      <c r="O157" s="589">
        <v>0</v>
      </c>
      <c r="P157" s="586">
        <v>0</v>
      </c>
      <c r="Q157" s="791">
        <f t="shared" si="75"/>
        <v>0</v>
      </c>
      <c r="R157" s="532">
        <v>0</v>
      </c>
      <c r="S157" s="586">
        <v>0</v>
      </c>
      <c r="T157" s="791">
        <f t="shared" si="76"/>
        <v>0</v>
      </c>
      <c r="U157" s="587">
        <v>0</v>
      </c>
      <c r="V157" s="586">
        <v>0</v>
      </c>
      <c r="W157" s="791">
        <f t="shared" si="77"/>
        <v>0</v>
      </c>
      <c r="X157" s="587">
        <v>0</v>
      </c>
      <c r="Y157" s="586">
        <v>0</v>
      </c>
      <c r="Z157" s="791">
        <f t="shared" si="78"/>
        <v>0</v>
      </c>
      <c r="AA157" s="587">
        <v>0</v>
      </c>
      <c r="AB157" s="586">
        <v>0</v>
      </c>
      <c r="AC157" s="791">
        <f t="shared" si="79"/>
        <v>0</v>
      </c>
      <c r="AD157" s="587">
        <v>0</v>
      </c>
      <c r="AE157" s="586">
        <v>0</v>
      </c>
      <c r="AF157" s="791">
        <f t="shared" si="108"/>
        <v>0</v>
      </c>
      <c r="AG157" s="587">
        <v>0</v>
      </c>
      <c r="AH157" s="586">
        <v>0</v>
      </c>
      <c r="AI157" s="791">
        <f t="shared" si="80"/>
        <v>0</v>
      </c>
      <c r="AJ157" s="587">
        <v>0</v>
      </c>
      <c r="AK157" s="586">
        <v>0</v>
      </c>
      <c r="AL157" s="791">
        <f t="shared" si="81"/>
        <v>0</v>
      </c>
      <c r="AM157" s="587">
        <v>0</v>
      </c>
      <c r="AN157" s="586">
        <v>0</v>
      </c>
      <c r="AO157" s="791">
        <f t="shared" si="82"/>
        <v>0</v>
      </c>
      <c r="AP157" s="587">
        <v>0</v>
      </c>
      <c r="AQ157" s="586">
        <v>0</v>
      </c>
      <c r="AR157" s="791">
        <f t="shared" si="83"/>
        <v>0</v>
      </c>
      <c r="AS157" s="587">
        <v>0</v>
      </c>
      <c r="AT157" s="586">
        <v>0</v>
      </c>
      <c r="AU157" s="791">
        <f t="shared" si="84"/>
        <v>0</v>
      </c>
      <c r="AV157" s="587">
        <v>0</v>
      </c>
      <c r="AW157" s="586">
        <v>0</v>
      </c>
      <c r="AX157" s="791">
        <f t="shared" si="85"/>
        <v>0</v>
      </c>
      <c r="AY157" s="587">
        <v>0</v>
      </c>
      <c r="AZ157" s="586">
        <v>0</v>
      </c>
      <c r="BA157" s="791">
        <f t="shared" si="86"/>
        <v>0</v>
      </c>
      <c r="BB157" s="587">
        <v>0</v>
      </c>
      <c r="BC157" s="586">
        <v>0</v>
      </c>
      <c r="BD157" s="791">
        <f t="shared" si="87"/>
        <v>0</v>
      </c>
      <c r="BE157" s="587">
        <v>0</v>
      </c>
      <c r="BF157" s="586">
        <v>0</v>
      </c>
      <c r="BG157" s="791">
        <f t="shared" si="88"/>
        <v>0</v>
      </c>
      <c r="BH157" s="587">
        <v>0</v>
      </c>
      <c r="BI157" s="586">
        <v>0</v>
      </c>
      <c r="BJ157" s="791">
        <f t="shared" si="89"/>
        <v>0</v>
      </c>
      <c r="BK157" s="587">
        <v>0</v>
      </c>
      <c r="BL157" s="586">
        <v>0</v>
      </c>
      <c r="BM157" s="791">
        <f t="shared" si="90"/>
        <v>0</v>
      </c>
      <c r="BN157" s="587">
        <v>0</v>
      </c>
      <c r="BO157" s="586">
        <v>0</v>
      </c>
      <c r="BP157" s="791">
        <f t="shared" si="91"/>
        <v>0</v>
      </c>
      <c r="BQ157" s="587">
        <v>0</v>
      </c>
      <c r="BR157" s="586">
        <v>0</v>
      </c>
      <c r="BS157" s="791">
        <f t="shared" si="92"/>
        <v>0</v>
      </c>
      <c r="BT157" s="590">
        <v>0</v>
      </c>
      <c r="BU157" s="586">
        <v>0</v>
      </c>
      <c r="BV157" s="791">
        <f t="shared" si="93"/>
        <v>0</v>
      </c>
      <c r="BW157" s="590">
        <v>0</v>
      </c>
      <c r="BX157" s="586">
        <v>0</v>
      </c>
      <c r="BY157" s="791">
        <f t="shared" si="94"/>
        <v>0</v>
      </c>
      <c r="BZ157" s="590">
        <v>0</v>
      </c>
      <c r="CA157" s="586">
        <v>0</v>
      </c>
      <c r="CB157" s="791">
        <f t="shared" si="95"/>
        <v>0</v>
      </c>
      <c r="CC157" s="590">
        <v>0</v>
      </c>
      <c r="CD157" s="586">
        <v>0</v>
      </c>
      <c r="CE157" s="791">
        <f t="shared" si="96"/>
        <v>0</v>
      </c>
      <c r="CF157" s="587">
        <v>0</v>
      </c>
      <c r="CG157" s="586">
        <v>0</v>
      </c>
      <c r="CH157" s="791">
        <f t="shared" si="97"/>
        <v>0</v>
      </c>
      <c r="CI157" s="590">
        <v>0</v>
      </c>
      <c r="CJ157" s="586">
        <v>0</v>
      </c>
      <c r="CK157" s="791">
        <f t="shared" si="98"/>
        <v>0</v>
      </c>
      <c r="CL157" s="590">
        <v>0</v>
      </c>
      <c r="CM157" s="586">
        <v>0</v>
      </c>
      <c r="CN157" s="791">
        <f t="shared" si="99"/>
        <v>0</v>
      </c>
      <c r="CO157" s="590">
        <v>0</v>
      </c>
      <c r="CP157" s="586">
        <v>0</v>
      </c>
      <c r="CQ157" s="791">
        <f t="shared" si="100"/>
        <v>0</v>
      </c>
      <c r="CR157" s="590">
        <v>0</v>
      </c>
      <c r="CS157" s="586">
        <v>0</v>
      </c>
      <c r="CT157" s="791">
        <f t="shared" si="101"/>
        <v>0</v>
      </c>
      <c r="CU157" s="590">
        <v>0</v>
      </c>
      <c r="CV157" s="586">
        <v>0</v>
      </c>
      <c r="CW157" s="791">
        <f t="shared" si="102"/>
        <v>0</v>
      </c>
      <c r="CX157" s="590">
        <v>0</v>
      </c>
      <c r="CY157" s="586">
        <v>0</v>
      </c>
      <c r="CZ157" s="791">
        <f t="shared" si="103"/>
        <v>0</v>
      </c>
      <c r="DA157" s="589">
        <v>0</v>
      </c>
      <c r="DB157" s="586">
        <v>0</v>
      </c>
      <c r="DC157" s="791">
        <f t="shared" si="104"/>
        <v>0</v>
      </c>
      <c r="DD157" s="589">
        <v>0</v>
      </c>
      <c r="DE157" s="586">
        <v>0</v>
      </c>
      <c r="DF157" s="791">
        <f t="shared" si="105"/>
        <v>0</v>
      </c>
      <c r="DG157" s="589">
        <v>0</v>
      </c>
      <c r="DH157" s="586">
        <v>0</v>
      </c>
      <c r="DI157" s="791">
        <f t="shared" si="106"/>
        <v>0</v>
      </c>
      <c r="DJ157" s="589">
        <v>0</v>
      </c>
      <c r="DK157" s="591">
        <v>0</v>
      </c>
      <c r="DL157" s="868" t="str">
        <f t="shared" si="107"/>
        <v>OK</v>
      </c>
      <c r="DM157" s="1225" t="s">
        <v>801</v>
      </c>
      <c r="DN157" s="1226"/>
      <c r="DO157" s="512">
        <v>50</v>
      </c>
      <c r="DP157" s="789">
        <f t="shared" si="110"/>
        <v>0</v>
      </c>
      <c r="DQ157" s="789">
        <f t="shared" si="110"/>
        <v>0</v>
      </c>
      <c r="DR157" s="789">
        <f t="shared" si="110"/>
        <v>0</v>
      </c>
    </row>
    <row r="158" spans="1:122" ht="20.25" customHeight="1" x14ac:dyDescent="0.25">
      <c r="A158" s="1225" t="s">
        <v>802</v>
      </c>
      <c r="B158" s="1226"/>
      <c r="C158" s="512">
        <v>51</v>
      </c>
      <c r="D158" s="819">
        <f t="shared" si="69"/>
        <v>0</v>
      </c>
      <c r="E158" s="787">
        <f t="shared" si="70"/>
        <v>0</v>
      </c>
      <c r="F158" s="820">
        <f t="shared" si="71"/>
        <v>0</v>
      </c>
      <c r="G158" s="586">
        <v>0</v>
      </c>
      <c r="H158" s="791">
        <f t="shared" si="72"/>
        <v>0</v>
      </c>
      <c r="I158" s="587">
        <v>0</v>
      </c>
      <c r="J158" s="586">
        <v>0</v>
      </c>
      <c r="K158" s="791">
        <f t="shared" si="74"/>
        <v>0</v>
      </c>
      <c r="L158" s="532">
        <v>0</v>
      </c>
      <c r="M158" s="588">
        <v>0</v>
      </c>
      <c r="N158" s="791">
        <f t="shared" si="73"/>
        <v>0</v>
      </c>
      <c r="O158" s="589">
        <v>0</v>
      </c>
      <c r="P158" s="586">
        <v>0</v>
      </c>
      <c r="Q158" s="791">
        <f t="shared" si="75"/>
        <v>0</v>
      </c>
      <c r="R158" s="532">
        <v>0</v>
      </c>
      <c r="S158" s="586">
        <v>0</v>
      </c>
      <c r="T158" s="791">
        <f t="shared" si="76"/>
        <v>0</v>
      </c>
      <c r="U158" s="587">
        <v>0</v>
      </c>
      <c r="V158" s="586">
        <v>0</v>
      </c>
      <c r="W158" s="791">
        <f t="shared" si="77"/>
        <v>0</v>
      </c>
      <c r="X158" s="587">
        <v>0</v>
      </c>
      <c r="Y158" s="586">
        <v>0</v>
      </c>
      <c r="Z158" s="791">
        <f t="shared" si="78"/>
        <v>0</v>
      </c>
      <c r="AA158" s="587">
        <v>0</v>
      </c>
      <c r="AB158" s="586">
        <v>0</v>
      </c>
      <c r="AC158" s="791">
        <f t="shared" si="79"/>
        <v>0</v>
      </c>
      <c r="AD158" s="587">
        <v>0</v>
      </c>
      <c r="AE158" s="586">
        <v>0</v>
      </c>
      <c r="AF158" s="791">
        <f t="shared" si="108"/>
        <v>0</v>
      </c>
      <c r="AG158" s="587">
        <v>0</v>
      </c>
      <c r="AH158" s="586">
        <v>0</v>
      </c>
      <c r="AI158" s="791">
        <f t="shared" si="80"/>
        <v>0</v>
      </c>
      <c r="AJ158" s="587">
        <v>0</v>
      </c>
      <c r="AK158" s="586">
        <v>0</v>
      </c>
      <c r="AL158" s="791">
        <f t="shared" si="81"/>
        <v>0</v>
      </c>
      <c r="AM158" s="587">
        <v>0</v>
      </c>
      <c r="AN158" s="586">
        <v>0</v>
      </c>
      <c r="AO158" s="791">
        <f t="shared" si="82"/>
        <v>0</v>
      </c>
      <c r="AP158" s="587">
        <v>0</v>
      </c>
      <c r="AQ158" s="586">
        <v>0</v>
      </c>
      <c r="AR158" s="791">
        <f t="shared" si="83"/>
        <v>0</v>
      </c>
      <c r="AS158" s="587">
        <v>0</v>
      </c>
      <c r="AT158" s="586">
        <v>0</v>
      </c>
      <c r="AU158" s="791">
        <f t="shared" si="84"/>
        <v>0</v>
      </c>
      <c r="AV158" s="587">
        <v>0</v>
      </c>
      <c r="AW158" s="586">
        <v>0</v>
      </c>
      <c r="AX158" s="791">
        <f t="shared" si="85"/>
        <v>0</v>
      </c>
      <c r="AY158" s="587">
        <v>0</v>
      </c>
      <c r="AZ158" s="586">
        <v>0</v>
      </c>
      <c r="BA158" s="791">
        <f t="shared" si="86"/>
        <v>0</v>
      </c>
      <c r="BB158" s="587">
        <v>0</v>
      </c>
      <c r="BC158" s="586">
        <v>0</v>
      </c>
      <c r="BD158" s="791">
        <f t="shared" si="87"/>
        <v>0</v>
      </c>
      <c r="BE158" s="587">
        <v>0</v>
      </c>
      <c r="BF158" s="586">
        <v>0</v>
      </c>
      <c r="BG158" s="791">
        <f t="shared" si="88"/>
        <v>0</v>
      </c>
      <c r="BH158" s="587">
        <v>0</v>
      </c>
      <c r="BI158" s="586">
        <v>0</v>
      </c>
      <c r="BJ158" s="791">
        <f t="shared" si="89"/>
        <v>0</v>
      </c>
      <c r="BK158" s="587">
        <v>0</v>
      </c>
      <c r="BL158" s="586">
        <v>0</v>
      </c>
      <c r="BM158" s="791">
        <f t="shared" si="90"/>
        <v>0</v>
      </c>
      <c r="BN158" s="587">
        <v>0</v>
      </c>
      <c r="BO158" s="586">
        <v>0</v>
      </c>
      <c r="BP158" s="791">
        <f t="shared" si="91"/>
        <v>0</v>
      </c>
      <c r="BQ158" s="587">
        <v>0</v>
      </c>
      <c r="BR158" s="586">
        <v>0</v>
      </c>
      <c r="BS158" s="791">
        <f t="shared" si="92"/>
        <v>0</v>
      </c>
      <c r="BT158" s="590">
        <v>0</v>
      </c>
      <c r="BU158" s="586">
        <v>0</v>
      </c>
      <c r="BV158" s="791">
        <f t="shared" si="93"/>
        <v>0</v>
      </c>
      <c r="BW158" s="590">
        <v>0</v>
      </c>
      <c r="BX158" s="586">
        <v>0</v>
      </c>
      <c r="BY158" s="791">
        <f t="shared" si="94"/>
        <v>0</v>
      </c>
      <c r="BZ158" s="590">
        <v>0</v>
      </c>
      <c r="CA158" s="586">
        <v>0</v>
      </c>
      <c r="CB158" s="791">
        <f t="shared" si="95"/>
        <v>0</v>
      </c>
      <c r="CC158" s="590">
        <v>0</v>
      </c>
      <c r="CD158" s="586">
        <v>0</v>
      </c>
      <c r="CE158" s="791">
        <f t="shared" si="96"/>
        <v>0</v>
      </c>
      <c r="CF158" s="587">
        <v>0</v>
      </c>
      <c r="CG158" s="586">
        <v>0</v>
      </c>
      <c r="CH158" s="791">
        <f t="shared" si="97"/>
        <v>0</v>
      </c>
      <c r="CI158" s="590">
        <v>0</v>
      </c>
      <c r="CJ158" s="586">
        <v>0</v>
      </c>
      <c r="CK158" s="791">
        <f t="shared" si="98"/>
        <v>0</v>
      </c>
      <c r="CL158" s="590">
        <v>0</v>
      </c>
      <c r="CM158" s="586">
        <v>0</v>
      </c>
      <c r="CN158" s="791">
        <f t="shared" si="99"/>
        <v>0</v>
      </c>
      <c r="CO158" s="590">
        <v>0</v>
      </c>
      <c r="CP158" s="586">
        <v>0</v>
      </c>
      <c r="CQ158" s="791">
        <f t="shared" si="100"/>
        <v>0</v>
      </c>
      <c r="CR158" s="590">
        <v>0</v>
      </c>
      <c r="CS158" s="586">
        <v>0</v>
      </c>
      <c r="CT158" s="791">
        <f t="shared" si="101"/>
        <v>0</v>
      </c>
      <c r="CU158" s="590">
        <v>0</v>
      </c>
      <c r="CV158" s="586">
        <v>0</v>
      </c>
      <c r="CW158" s="791">
        <f t="shared" si="102"/>
        <v>0</v>
      </c>
      <c r="CX158" s="590">
        <v>0</v>
      </c>
      <c r="CY158" s="586">
        <v>0</v>
      </c>
      <c r="CZ158" s="791">
        <f t="shared" si="103"/>
        <v>0</v>
      </c>
      <c r="DA158" s="589">
        <v>0</v>
      </c>
      <c r="DB158" s="586">
        <v>0</v>
      </c>
      <c r="DC158" s="791">
        <f t="shared" si="104"/>
        <v>0</v>
      </c>
      <c r="DD158" s="589">
        <v>0</v>
      </c>
      <c r="DE158" s="586">
        <v>0</v>
      </c>
      <c r="DF158" s="791">
        <f t="shared" si="105"/>
        <v>0</v>
      </c>
      <c r="DG158" s="589">
        <v>0</v>
      </c>
      <c r="DH158" s="586">
        <v>0</v>
      </c>
      <c r="DI158" s="791">
        <f t="shared" si="106"/>
        <v>0</v>
      </c>
      <c r="DJ158" s="589">
        <v>0</v>
      </c>
      <c r="DK158" s="591">
        <v>0</v>
      </c>
      <c r="DL158" s="868" t="str">
        <f t="shared" si="107"/>
        <v>OK</v>
      </c>
      <c r="DM158" s="1225" t="s">
        <v>802</v>
      </c>
      <c r="DN158" s="1226"/>
      <c r="DO158" s="512">
        <v>51</v>
      </c>
      <c r="DP158" s="789">
        <f t="shared" si="110"/>
        <v>0</v>
      </c>
      <c r="DQ158" s="789">
        <f t="shared" si="110"/>
        <v>0</v>
      </c>
      <c r="DR158" s="789">
        <f t="shared" si="110"/>
        <v>0</v>
      </c>
    </row>
    <row r="159" spans="1:122" ht="20.25" customHeight="1" x14ac:dyDescent="0.25">
      <c r="A159" s="1225" t="s">
        <v>803</v>
      </c>
      <c r="B159" s="1226"/>
      <c r="C159" s="512">
        <v>52</v>
      </c>
      <c r="D159" s="819">
        <f t="shared" si="69"/>
        <v>0</v>
      </c>
      <c r="E159" s="787">
        <f t="shared" si="70"/>
        <v>0</v>
      </c>
      <c r="F159" s="820">
        <f t="shared" si="71"/>
        <v>0</v>
      </c>
      <c r="G159" s="586">
        <v>0</v>
      </c>
      <c r="H159" s="791">
        <f t="shared" si="72"/>
        <v>0</v>
      </c>
      <c r="I159" s="587">
        <v>0</v>
      </c>
      <c r="J159" s="586">
        <v>0</v>
      </c>
      <c r="K159" s="791">
        <f t="shared" si="74"/>
        <v>0</v>
      </c>
      <c r="L159" s="532">
        <v>0</v>
      </c>
      <c r="M159" s="588">
        <v>0</v>
      </c>
      <c r="N159" s="791">
        <f t="shared" si="73"/>
        <v>0</v>
      </c>
      <c r="O159" s="589">
        <v>0</v>
      </c>
      <c r="P159" s="586">
        <v>0</v>
      </c>
      <c r="Q159" s="791">
        <f t="shared" si="75"/>
        <v>0</v>
      </c>
      <c r="R159" s="532">
        <v>0</v>
      </c>
      <c r="S159" s="586">
        <v>0</v>
      </c>
      <c r="T159" s="791">
        <f t="shared" si="76"/>
        <v>0</v>
      </c>
      <c r="U159" s="587">
        <v>0</v>
      </c>
      <c r="V159" s="586">
        <v>0</v>
      </c>
      <c r="W159" s="791">
        <f t="shared" si="77"/>
        <v>0</v>
      </c>
      <c r="X159" s="587">
        <v>0</v>
      </c>
      <c r="Y159" s="586">
        <v>0</v>
      </c>
      <c r="Z159" s="791">
        <f t="shared" si="78"/>
        <v>0</v>
      </c>
      <c r="AA159" s="587">
        <v>0</v>
      </c>
      <c r="AB159" s="586">
        <v>0</v>
      </c>
      <c r="AC159" s="791">
        <f t="shared" si="79"/>
        <v>0</v>
      </c>
      <c r="AD159" s="587">
        <v>0</v>
      </c>
      <c r="AE159" s="586">
        <v>0</v>
      </c>
      <c r="AF159" s="791">
        <f t="shared" si="108"/>
        <v>0</v>
      </c>
      <c r="AG159" s="587">
        <v>0</v>
      </c>
      <c r="AH159" s="586">
        <v>0</v>
      </c>
      <c r="AI159" s="791">
        <f t="shared" si="80"/>
        <v>0</v>
      </c>
      <c r="AJ159" s="587">
        <v>0</v>
      </c>
      <c r="AK159" s="586">
        <v>0</v>
      </c>
      <c r="AL159" s="791">
        <f t="shared" si="81"/>
        <v>0</v>
      </c>
      <c r="AM159" s="587">
        <v>0</v>
      </c>
      <c r="AN159" s="586">
        <v>0</v>
      </c>
      <c r="AO159" s="791">
        <f t="shared" si="82"/>
        <v>0</v>
      </c>
      <c r="AP159" s="587">
        <v>0</v>
      </c>
      <c r="AQ159" s="586">
        <v>0</v>
      </c>
      <c r="AR159" s="791">
        <f t="shared" si="83"/>
        <v>0</v>
      </c>
      <c r="AS159" s="587">
        <v>0</v>
      </c>
      <c r="AT159" s="586">
        <v>0</v>
      </c>
      <c r="AU159" s="791">
        <f t="shared" si="84"/>
        <v>0</v>
      </c>
      <c r="AV159" s="587">
        <v>0</v>
      </c>
      <c r="AW159" s="586">
        <v>0</v>
      </c>
      <c r="AX159" s="791">
        <f t="shared" si="85"/>
        <v>0</v>
      </c>
      <c r="AY159" s="587">
        <v>0</v>
      </c>
      <c r="AZ159" s="586">
        <v>0</v>
      </c>
      <c r="BA159" s="791">
        <f t="shared" si="86"/>
        <v>0</v>
      </c>
      <c r="BB159" s="587">
        <v>0</v>
      </c>
      <c r="BC159" s="586">
        <v>0</v>
      </c>
      <c r="BD159" s="791">
        <f t="shared" si="87"/>
        <v>0</v>
      </c>
      <c r="BE159" s="587">
        <v>0</v>
      </c>
      <c r="BF159" s="586">
        <v>0</v>
      </c>
      <c r="BG159" s="791">
        <f t="shared" si="88"/>
        <v>0</v>
      </c>
      <c r="BH159" s="587">
        <v>0</v>
      </c>
      <c r="BI159" s="586">
        <v>0</v>
      </c>
      <c r="BJ159" s="791">
        <f t="shared" si="89"/>
        <v>0</v>
      </c>
      <c r="BK159" s="587">
        <v>0</v>
      </c>
      <c r="BL159" s="586">
        <v>0</v>
      </c>
      <c r="BM159" s="791">
        <f t="shared" si="90"/>
        <v>0</v>
      </c>
      <c r="BN159" s="587">
        <v>0</v>
      </c>
      <c r="BO159" s="586">
        <v>0</v>
      </c>
      <c r="BP159" s="791">
        <f t="shared" si="91"/>
        <v>0</v>
      </c>
      <c r="BQ159" s="587">
        <v>0</v>
      </c>
      <c r="BR159" s="586">
        <v>0</v>
      </c>
      <c r="BS159" s="791">
        <f t="shared" si="92"/>
        <v>0</v>
      </c>
      <c r="BT159" s="590">
        <v>0</v>
      </c>
      <c r="BU159" s="586">
        <v>0</v>
      </c>
      <c r="BV159" s="791">
        <f t="shared" si="93"/>
        <v>0</v>
      </c>
      <c r="BW159" s="590">
        <v>0</v>
      </c>
      <c r="BX159" s="586">
        <v>0</v>
      </c>
      <c r="BY159" s="791">
        <f t="shared" si="94"/>
        <v>0</v>
      </c>
      <c r="BZ159" s="590">
        <v>0</v>
      </c>
      <c r="CA159" s="586">
        <v>0</v>
      </c>
      <c r="CB159" s="791">
        <f t="shared" si="95"/>
        <v>0</v>
      </c>
      <c r="CC159" s="590">
        <v>0</v>
      </c>
      <c r="CD159" s="586">
        <v>0</v>
      </c>
      <c r="CE159" s="791">
        <f t="shared" si="96"/>
        <v>0</v>
      </c>
      <c r="CF159" s="587">
        <v>0</v>
      </c>
      <c r="CG159" s="586">
        <v>0</v>
      </c>
      <c r="CH159" s="791">
        <f t="shared" si="97"/>
        <v>0</v>
      </c>
      <c r="CI159" s="590">
        <v>0</v>
      </c>
      <c r="CJ159" s="586">
        <v>0</v>
      </c>
      <c r="CK159" s="791">
        <f t="shared" si="98"/>
        <v>0</v>
      </c>
      <c r="CL159" s="590">
        <v>0</v>
      </c>
      <c r="CM159" s="586">
        <v>0</v>
      </c>
      <c r="CN159" s="791">
        <f t="shared" si="99"/>
        <v>0</v>
      </c>
      <c r="CO159" s="590">
        <v>0</v>
      </c>
      <c r="CP159" s="586">
        <v>0</v>
      </c>
      <c r="CQ159" s="791">
        <f t="shared" si="100"/>
        <v>0</v>
      </c>
      <c r="CR159" s="590">
        <v>0</v>
      </c>
      <c r="CS159" s="586">
        <v>0</v>
      </c>
      <c r="CT159" s="791">
        <f t="shared" si="101"/>
        <v>0</v>
      </c>
      <c r="CU159" s="590">
        <v>0</v>
      </c>
      <c r="CV159" s="586">
        <v>0</v>
      </c>
      <c r="CW159" s="791">
        <f t="shared" si="102"/>
        <v>0</v>
      </c>
      <c r="CX159" s="590">
        <v>0</v>
      </c>
      <c r="CY159" s="586">
        <v>0</v>
      </c>
      <c r="CZ159" s="791">
        <f t="shared" si="103"/>
        <v>0</v>
      </c>
      <c r="DA159" s="589">
        <v>0</v>
      </c>
      <c r="DB159" s="586">
        <v>0</v>
      </c>
      <c r="DC159" s="791">
        <f t="shared" si="104"/>
        <v>0</v>
      </c>
      <c r="DD159" s="589">
        <v>0</v>
      </c>
      <c r="DE159" s="586">
        <v>0</v>
      </c>
      <c r="DF159" s="791">
        <f t="shared" si="105"/>
        <v>0</v>
      </c>
      <c r="DG159" s="589">
        <v>0</v>
      </c>
      <c r="DH159" s="586">
        <v>0</v>
      </c>
      <c r="DI159" s="791">
        <f t="shared" si="106"/>
        <v>0</v>
      </c>
      <c r="DJ159" s="589">
        <v>0</v>
      </c>
      <c r="DK159" s="591">
        <v>0</v>
      </c>
      <c r="DL159" s="868" t="str">
        <f t="shared" si="107"/>
        <v>OK</v>
      </c>
      <c r="DM159" s="1225" t="s">
        <v>803</v>
      </c>
      <c r="DN159" s="1226"/>
      <c r="DO159" s="512">
        <v>52</v>
      </c>
      <c r="DP159" s="789">
        <f t="shared" si="110"/>
        <v>0</v>
      </c>
      <c r="DQ159" s="789">
        <f t="shared" si="110"/>
        <v>0</v>
      </c>
      <c r="DR159" s="789">
        <f t="shared" si="110"/>
        <v>0</v>
      </c>
    </row>
    <row r="160" spans="1:122" ht="20.25" customHeight="1" x14ac:dyDescent="0.25">
      <c r="A160" s="1225" t="s">
        <v>804</v>
      </c>
      <c r="B160" s="1226"/>
      <c r="C160" s="512">
        <v>53</v>
      </c>
      <c r="D160" s="819">
        <f t="shared" si="69"/>
        <v>0</v>
      </c>
      <c r="E160" s="787">
        <f t="shared" si="70"/>
        <v>0</v>
      </c>
      <c r="F160" s="820">
        <f t="shared" si="71"/>
        <v>0</v>
      </c>
      <c r="G160" s="586">
        <v>0</v>
      </c>
      <c r="H160" s="791">
        <f t="shared" si="72"/>
        <v>0</v>
      </c>
      <c r="I160" s="587">
        <v>0</v>
      </c>
      <c r="J160" s="819">
        <f>D160-G160</f>
        <v>0</v>
      </c>
      <c r="K160" s="791">
        <f t="shared" si="74"/>
        <v>0</v>
      </c>
      <c r="L160" s="819">
        <f>F160-I160</f>
        <v>0</v>
      </c>
      <c r="M160" s="588">
        <v>0</v>
      </c>
      <c r="N160" s="791">
        <f t="shared" si="73"/>
        <v>0</v>
      </c>
      <c r="O160" s="589">
        <v>0</v>
      </c>
      <c r="P160" s="586">
        <v>0</v>
      </c>
      <c r="Q160" s="791">
        <f t="shared" si="75"/>
        <v>0</v>
      </c>
      <c r="R160" s="532">
        <v>0</v>
      </c>
      <c r="S160" s="586">
        <v>0</v>
      </c>
      <c r="T160" s="791">
        <f t="shared" si="76"/>
        <v>0</v>
      </c>
      <c r="U160" s="587">
        <v>0</v>
      </c>
      <c r="V160" s="586">
        <v>0</v>
      </c>
      <c r="W160" s="791">
        <f t="shared" si="77"/>
        <v>0</v>
      </c>
      <c r="X160" s="587">
        <v>0</v>
      </c>
      <c r="Y160" s="586">
        <v>0</v>
      </c>
      <c r="Z160" s="791">
        <f t="shared" si="78"/>
        <v>0</v>
      </c>
      <c r="AA160" s="587">
        <v>0</v>
      </c>
      <c r="AB160" s="586">
        <v>0</v>
      </c>
      <c r="AC160" s="791">
        <f t="shared" si="79"/>
        <v>0</v>
      </c>
      <c r="AD160" s="587">
        <v>0</v>
      </c>
      <c r="AE160" s="586">
        <v>0</v>
      </c>
      <c r="AF160" s="791">
        <f t="shared" si="108"/>
        <v>0</v>
      </c>
      <c r="AG160" s="587">
        <v>0</v>
      </c>
      <c r="AH160" s="586">
        <v>0</v>
      </c>
      <c r="AI160" s="791">
        <f t="shared" si="80"/>
        <v>0</v>
      </c>
      <c r="AJ160" s="587">
        <v>0</v>
      </c>
      <c r="AK160" s="586">
        <v>0</v>
      </c>
      <c r="AL160" s="791">
        <f t="shared" si="81"/>
        <v>0</v>
      </c>
      <c r="AM160" s="587">
        <v>0</v>
      </c>
      <c r="AN160" s="586">
        <v>0</v>
      </c>
      <c r="AO160" s="791">
        <f t="shared" si="82"/>
        <v>0</v>
      </c>
      <c r="AP160" s="587">
        <v>0</v>
      </c>
      <c r="AQ160" s="586">
        <v>0</v>
      </c>
      <c r="AR160" s="791">
        <f t="shared" si="83"/>
        <v>0</v>
      </c>
      <c r="AS160" s="587">
        <v>0</v>
      </c>
      <c r="AT160" s="586">
        <v>0</v>
      </c>
      <c r="AU160" s="791">
        <f t="shared" si="84"/>
        <v>0</v>
      </c>
      <c r="AV160" s="587">
        <v>0</v>
      </c>
      <c r="AW160" s="586">
        <v>0</v>
      </c>
      <c r="AX160" s="791">
        <f t="shared" si="85"/>
        <v>0</v>
      </c>
      <c r="AY160" s="587">
        <v>0</v>
      </c>
      <c r="AZ160" s="586">
        <v>0</v>
      </c>
      <c r="BA160" s="791">
        <f t="shared" si="86"/>
        <v>0</v>
      </c>
      <c r="BB160" s="587">
        <v>0</v>
      </c>
      <c r="BC160" s="586">
        <v>0</v>
      </c>
      <c r="BD160" s="791">
        <f t="shared" si="87"/>
        <v>0</v>
      </c>
      <c r="BE160" s="587">
        <v>0</v>
      </c>
      <c r="BF160" s="586">
        <v>0</v>
      </c>
      <c r="BG160" s="791">
        <f t="shared" si="88"/>
        <v>0</v>
      </c>
      <c r="BH160" s="587">
        <v>0</v>
      </c>
      <c r="BI160" s="586">
        <v>0</v>
      </c>
      <c r="BJ160" s="791">
        <f t="shared" si="89"/>
        <v>0</v>
      </c>
      <c r="BK160" s="587">
        <v>0</v>
      </c>
      <c r="BL160" s="586">
        <v>0</v>
      </c>
      <c r="BM160" s="791">
        <f t="shared" si="90"/>
        <v>0</v>
      </c>
      <c r="BN160" s="587">
        <v>0</v>
      </c>
      <c r="BO160" s="586">
        <v>0</v>
      </c>
      <c r="BP160" s="791">
        <f t="shared" si="91"/>
        <v>0</v>
      </c>
      <c r="BQ160" s="587">
        <v>0</v>
      </c>
      <c r="BR160" s="586">
        <v>0</v>
      </c>
      <c r="BS160" s="791">
        <f t="shared" si="92"/>
        <v>0</v>
      </c>
      <c r="BT160" s="590">
        <v>0</v>
      </c>
      <c r="BU160" s="586">
        <v>0</v>
      </c>
      <c r="BV160" s="791">
        <f t="shared" si="93"/>
        <v>0</v>
      </c>
      <c r="BW160" s="590">
        <v>0</v>
      </c>
      <c r="BX160" s="586">
        <v>0</v>
      </c>
      <c r="BY160" s="791">
        <f t="shared" si="94"/>
        <v>0</v>
      </c>
      <c r="BZ160" s="590">
        <v>0</v>
      </c>
      <c r="CA160" s="586">
        <v>0</v>
      </c>
      <c r="CB160" s="791">
        <f t="shared" si="95"/>
        <v>0</v>
      </c>
      <c r="CC160" s="590">
        <v>0</v>
      </c>
      <c r="CD160" s="586">
        <v>0</v>
      </c>
      <c r="CE160" s="791">
        <f t="shared" si="96"/>
        <v>0</v>
      </c>
      <c r="CF160" s="587">
        <v>0</v>
      </c>
      <c r="CG160" s="586">
        <v>0</v>
      </c>
      <c r="CH160" s="791">
        <f t="shared" si="97"/>
        <v>0</v>
      </c>
      <c r="CI160" s="590">
        <v>0</v>
      </c>
      <c r="CJ160" s="586">
        <v>0</v>
      </c>
      <c r="CK160" s="791">
        <f t="shared" si="98"/>
        <v>0</v>
      </c>
      <c r="CL160" s="590">
        <v>0</v>
      </c>
      <c r="CM160" s="586">
        <v>0</v>
      </c>
      <c r="CN160" s="791">
        <f t="shared" si="99"/>
        <v>0</v>
      </c>
      <c r="CO160" s="590">
        <v>0</v>
      </c>
      <c r="CP160" s="586">
        <v>0</v>
      </c>
      <c r="CQ160" s="791">
        <f t="shared" si="100"/>
        <v>0</v>
      </c>
      <c r="CR160" s="590">
        <v>0</v>
      </c>
      <c r="CS160" s="586">
        <v>0</v>
      </c>
      <c r="CT160" s="791">
        <f t="shared" si="101"/>
        <v>0</v>
      </c>
      <c r="CU160" s="590">
        <v>0</v>
      </c>
      <c r="CV160" s="586">
        <v>0</v>
      </c>
      <c r="CW160" s="791">
        <f t="shared" si="102"/>
        <v>0</v>
      </c>
      <c r="CX160" s="590">
        <v>0</v>
      </c>
      <c r="CY160" s="586">
        <v>0</v>
      </c>
      <c r="CZ160" s="791">
        <f t="shared" si="103"/>
        <v>0</v>
      </c>
      <c r="DA160" s="589">
        <v>0</v>
      </c>
      <c r="DB160" s="586">
        <v>0</v>
      </c>
      <c r="DC160" s="791">
        <f t="shared" si="104"/>
        <v>0</v>
      </c>
      <c r="DD160" s="589">
        <v>0</v>
      </c>
      <c r="DE160" s="586">
        <v>0</v>
      </c>
      <c r="DF160" s="791">
        <f t="shared" si="105"/>
        <v>0</v>
      </c>
      <c r="DG160" s="589">
        <v>0</v>
      </c>
      <c r="DH160" s="586">
        <v>0</v>
      </c>
      <c r="DI160" s="791">
        <f t="shared" si="106"/>
        <v>0</v>
      </c>
      <c r="DJ160" s="589">
        <v>0</v>
      </c>
      <c r="DK160" s="591">
        <v>0</v>
      </c>
      <c r="DL160" s="868" t="str">
        <f t="shared" si="107"/>
        <v>OK</v>
      </c>
      <c r="DM160" s="1225" t="s">
        <v>804</v>
      </c>
      <c r="DN160" s="1226"/>
      <c r="DO160" s="512">
        <v>53</v>
      </c>
      <c r="DP160" s="789">
        <f t="shared" si="110"/>
        <v>0</v>
      </c>
      <c r="DQ160" s="789">
        <f t="shared" si="110"/>
        <v>0</v>
      </c>
      <c r="DR160" s="789">
        <f t="shared" si="110"/>
        <v>0</v>
      </c>
    </row>
    <row r="161" spans="1:122" ht="20.25" customHeight="1" x14ac:dyDescent="0.25">
      <c r="A161" s="1225" t="s">
        <v>805</v>
      </c>
      <c r="B161" s="1226"/>
      <c r="C161" s="512">
        <v>54</v>
      </c>
      <c r="D161" s="819">
        <f t="shared" si="69"/>
        <v>0</v>
      </c>
      <c r="E161" s="787">
        <f t="shared" si="70"/>
        <v>0</v>
      </c>
      <c r="F161" s="820">
        <f t="shared" si="71"/>
        <v>0</v>
      </c>
      <c r="G161" s="586">
        <v>0</v>
      </c>
      <c r="H161" s="791">
        <f t="shared" si="72"/>
        <v>0</v>
      </c>
      <c r="I161" s="587">
        <v>0</v>
      </c>
      <c r="J161" s="586">
        <v>0</v>
      </c>
      <c r="K161" s="791">
        <f t="shared" si="74"/>
        <v>0</v>
      </c>
      <c r="L161" s="532">
        <v>0</v>
      </c>
      <c r="M161" s="588">
        <v>0</v>
      </c>
      <c r="N161" s="791">
        <f t="shared" si="73"/>
        <v>0</v>
      </c>
      <c r="O161" s="589">
        <v>0</v>
      </c>
      <c r="P161" s="586">
        <v>0</v>
      </c>
      <c r="Q161" s="791">
        <f t="shared" si="75"/>
        <v>0</v>
      </c>
      <c r="R161" s="532">
        <v>0</v>
      </c>
      <c r="S161" s="586">
        <v>0</v>
      </c>
      <c r="T161" s="791">
        <f t="shared" si="76"/>
        <v>0</v>
      </c>
      <c r="U161" s="587">
        <v>0</v>
      </c>
      <c r="V161" s="586">
        <v>0</v>
      </c>
      <c r="W161" s="791">
        <f t="shared" si="77"/>
        <v>0</v>
      </c>
      <c r="X161" s="587">
        <v>0</v>
      </c>
      <c r="Y161" s="586">
        <v>0</v>
      </c>
      <c r="Z161" s="791">
        <f t="shared" si="78"/>
        <v>0</v>
      </c>
      <c r="AA161" s="587">
        <v>0</v>
      </c>
      <c r="AB161" s="586">
        <v>0</v>
      </c>
      <c r="AC161" s="791">
        <f t="shared" si="79"/>
        <v>0</v>
      </c>
      <c r="AD161" s="587">
        <v>0</v>
      </c>
      <c r="AE161" s="586">
        <v>0</v>
      </c>
      <c r="AF161" s="791">
        <f t="shared" si="108"/>
        <v>0</v>
      </c>
      <c r="AG161" s="587">
        <v>0</v>
      </c>
      <c r="AH161" s="586">
        <v>0</v>
      </c>
      <c r="AI161" s="791">
        <f t="shared" si="80"/>
        <v>0</v>
      </c>
      <c r="AJ161" s="587">
        <v>0</v>
      </c>
      <c r="AK161" s="586">
        <v>0</v>
      </c>
      <c r="AL161" s="791">
        <f t="shared" si="81"/>
        <v>0</v>
      </c>
      <c r="AM161" s="587">
        <v>0</v>
      </c>
      <c r="AN161" s="586">
        <v>0</v>
      </c>
      <c r="AO161" s="791">
        <f t="shared" si="82"/>
        <v>0</v>
      </c>
      <c r="AP161" s="587">
        <v>0</v>
      </c>
      <c r="AQ161" s="586">
        <v>0</v>
      </c>
      <c r="AR161" s="791">
        <f t="shared" si="83"/>
        <v>0</v>
      </c>
      <c r="AS161" s="587">
        <v>0</v>
      </c>
      <c r="AT161" s="586">
        <v>0</v>
      </c>
      <c r="AU161" s="791">
        <f t="shared" si="84"/>
        <v>0</v>
      </c>
      <c r="AV161" s="587">
        <v>0</v>
      </c>
      <c r="AW161" s="586">
        <v>0</v>
      </c>
      <c r="AX161" s="791">
        <f t="shared" si="85"/>
        <v>0</v>
      </c>
      <c r="AY161" s="587">
        <v>0</v>
      </c>
      <c r="AZ161" s="586">
        <v>0</v>
      </c>
      <c r="BA161" s="791">
        <f t="shared" si="86"/>
        <v>0</v>
      </c>
      <c r="BB161" s="587">
        <v>0</v>
      </c>
      <c r="BC161" s="586">
        <v>0</v>
      </c>
      <c r="BD161" s="791">
        <f t="shared" si="87"/>
        <v>0</v>
      </c>
      <c r="BE161" s="587">
        <v>0</v>
      </c>
      <c r="BF161" s="586">
        <v>0</v>
      </c>
      <c r="BG161" s="791">
        <f t="shared" si="88"/>
        <v>0</v>
      </c>
      <c r="BH161" s="587">
        <v>0</v>
      </c>
      <c r="BI161" s="586">
        <v>0</v>
      </c>
      <c r="BJ161" s="791">
        <f t="shared" si="89"/>
        <v>0</v>
      </c>
      <c r="BK161" s="587">
        <v>0</v>
      </c>
      <c r="BL161" s="586">
        <v>0</v>
      </c>
      <c r="BM161" s="791">
        <f t="shared" si="90"/>
        <v>0</v>
      </c>
      <c r="BN161" s="587">
        <v>0</v>
      </c>
      <c r="BO161" s="586">
        <v>0</v>
      </c>
      <c r="BP161" s="791">
        <f t="shared" si="91"/>
        <v>0</v>
      </c>
      <c r="BQ161" s="587">
        <v>0</v>
      </c>
      <c r="BR161" s="586">
        <v>0</v>
      </c>
      <c r="BS161" s="791">
        <f t="shared" si="92"/>
        <v>0</v>
      </c>
      <c r="BT161" s="590">
        <v>0</v>
      </c>
      <c r="BU161" s="586">
        <v>0</v>
      </c>
      <c r="BV161" s="791">
        <f t="shared" si="93"/>
        <v>0</v>
      </c>
      <c r="BW161" s="590">
        <v>0</v>
      </c>
      <c r="BX161" s="586">
        <v>0</v>
      </c>
      <c r="BY161" s="791">
        <f t="shared" si="94"/>
        <v>0</v>
      </c>
      <c r="BZ161" s="590">
        <v>0</v>
      </c>
      <c r="CA161" s="586">
        <v>0</v>
      </c>
      <c r="CB161" s="791">
        <f t="shared" si="95"/>
        <v>0</v>
      </c>
      <c r="CC161" s="590">
        <v>0</v>
      </c>
      <c r="CD161" s="586">
        <v>0</v>
      </c>
      <c r="CE161" s="791">
        <f t="shared" si="96"/>
        <v>0</v>
      </c>
      <c r="CF161" s="587">
        <v>0</v>
      </c>
      <c r="CG161" s="586">
        <v>0</v>
      </c>
      <c r="CH161" s="791">
        <f t="shared" si="97"/>
        <v>0</v>
      </c>
      <c r="CI161" s="590">
        <v>0</v>
      </c>
      <c r="CJ161" s="586">
        <v>0</v>
      </c>
      <c r="CK161" s="791">
        <f t="shared" si="98"/>
        <v>0</v>
      </c>
      <c r="CL161" s="590">
        <v>0</v>
      </c>
      <c r="CM161" s="586">
        <v>0</v>
      </c>
      <c r="CN161" s="791">
        <f t="shared" si="99"/>
        <v>0</v>
      </c>
      <c r="CO161" s="590">
        <v>0</v>
      </c>
      <c r="CP161" s="586">
        <v>0</v>
      </c>
      <c r="CQ161" s="791">
        <f t="shared" si="100"/>
        <v>0</v>
      </c>
      <c r="CR161" s="590">
        <v>0</v>
      </c>
      <c r="CS161" s="586">
        <v>0</v>
      </c>
      <c r="CT161" s="791">
        <f t="shared" si="101"/>
        <v>0</v>
      </c>
      <c r="CU161" s="590">
        <v>0</v>
      </c>
      <c r="CV161" s="586">
        <v>0</v>
      </c>
      <c r="CW161" s="791">
        <f t="shared" si="102"/>
        <v>0</v>
      </c>
      <c r="CX161" s="590">
        <v>0</v>
      </c>
      <c r="CY161" s="586">
        <v>0</v>
      </c>
      <c r="CZ161" s="791">
        <f t="shared" si="103"/>
        <v>0</v>
      </c>
      <c r="DA161" s="589">
        <v>0</v>
      </c>
      <c r="DB161" s="586">
        <v>0</v>
      </c>
      <c r="DC161" s="791">
        <f t="shared" si="104"/>
        <v>0</v>
      </c>
      <c r="DD161" s="589">
        <v>0</v>
      </c>
      <c r="DE161" s="586">
        <v>0</v>
      </c>
      <c r="DF161" s="791">
        <f t="shared" si="105"/>
        <v>0</v>
      </c>
      <c r="DG161" s="589">
        <v>0</v>
      </c>
      <c r="DH161" s="586">
        <v>0</v>
      </c>
      <c r="DI161" s="791">
        <f t="shared" si="106"/>
        <v>0</v>
      </c>
      <c r="DJ161" s="589">
        <v>0</v>
      </c>
      <c r="DK161" s="591">
        <v>0</v>
      </c>
      <c r="DL161" s="868" t="str">
        <f t="shared" si="107"/>
        <v>OK</v>
      </c>
      <c r="DM161" s="1225" t="s">
        <v>805</v>
      </c>
      <c r="DN161" s="1226"/>
      <c r="DO161" s="512">
        <v>54</v>
      </c>
      <c r="DP161" s="789">
        <f t="shared" si="110"/>
        <v>0</v>
      </c>
      <c r="DQ161" s="789">
        <f t="shared" si="110"/>
        <v>0</v>
      </c>
      <c r="DR161" s="789">
        <f t="shared" si="110"/>
        <v>0</v>
      </c>
    </row>
    <row r="162" spans="1:122" ht="20.25" customHeight="1" x14ac:dyDescent="0.25">
      <c r="A162" s="1225" t="s">
        <v>806</v>
      </c>
      <c r="B162" s="1226"/>
      <c r="C162" s="512">
        <v>55</v>
      </c>
      <c r="D162" s="819">
        <f t="shared" si="69"/>
        <v>0</v>
      </c>
      <c r="E162" s="787">
        <f t="shared" si="70"/>
        <v>0</v>
      </c>
      <c r="F162" s="820">
        <f t="shared" si="71"/>
        <v>0</v>
      </c>
      <c r="G162" s="586">
        <v>0</v>
      </c>
      <c r="H162" s="791">
        <f t="shared" si="72"/>
        <v>0</v>
      </c>
      <c r="I162" s="587">
        <v>0</v>
      </c>
      <c r="J162" s="586">
        <v>0</v>
      </c>
      <c r="K162" s="791">
        <f t="shared" si="74"/>
        <v>0</v>
      </c>
      <c r="L162" s="532">
        <v>0</v>
      </c>
      <c r="M162" s="588">
        <v>0</v>
      </c>
      <c r="N162" s="791">
        <f t="shared" si="73"/>
        <v>0</v>
      </c>
      <c r="O162" s="589">
        <v>0</v>
      </c>
      <c r="P162" s="586">
        <v>0</v>
      </c>
      <c r="Q162" s="791">
        <f t="shared" si="75"/>
        <v>0</v>
      </c>
      <c r="R162" s="532">
        <v>0</v>
      </c>
      <c r="S162" s="586">
        <v>0</v>
      </c>
      <c r="T162" s="791">
        <f t="shared" si="76"/>
        <v>0</v>
      </c>
      <c r="U162" s="587">
        <v>0</v>
      </c>
      <c r="V162" s="586">
        <v>0</v>
      </c>
      <c r="W162" s="791">
        <f t="shared" si="77"/>
        <v>0</v>
      </c>
      <c r="X162" s="587">
        <v>0</v>
      </c>
      <c r="Y162" s="586">
        <v>0</v>
      </c>
      <c r="Z162" s="791">
        <f t="shared" si="78"/>
        <v>0</v>
      </c>
      <c r="AA162" s="587">
        <v>0</v>
      </c>
      <c r="AB162" s="586">
        <v>0</v>
      </c>
      <c r="AC162" s="791">
        <f t="shared" si="79"/>
        <v>0</v>
      </c>
      <c r="AD162" s="587">
        <v>0</v>
      </c>
      <c r="AE162" s="586">
        <v>0</v>
      </c>
      <c r="AF162" s="791">
        <f t="shared" si="108"/>
        <v>0</v>
      </c>
      <c r="AG162" s="587">
        <v>0</v>
      </c>
      <c r="AH162" s="586">
        <v>0</v>
      </c>
      <c r="AI162" s="791">
        <f t="shared" si="80"/>
        <v>0</v>
      </c>
      <c r="AJ162" s="587">
        <v>0</v>
      </c>
      <c r="AK162" s="586">
        <v>0</v>
      </c>
      <c r="AL162" s="791">
        <f t="shared" si="81"/>
        <v>0</v>
      </c>
      <c r="AM162" s="587">
        <v>0</v>
      </c>
      <c r="AN162" s="586">
        <v>0</v>
      </c>
      <c r="AO162" s="791">
        <f t="shared" si="82"/>
        <v>0</v>
      </c>
      <c r="AP162" s="587">
        <v>0</v>
      </c>
      <c r="AQ162" s="586">
        <v>0</v>
      </c>
      <c r="AR162" s="791">
        <f t="shared" si="83"/>
        <v>0</v>
      </c>
      <c r="AS162" s="587">
        <v>0</v>
      </c>
      <c r="AT162" s="586">
        <v>0</v>
      </c>
      <c r="AU162" s="791">
        <f t="shared" si="84"/>
        <v>0</v>
      </c>
      <c r="AV162" s="587">
        <v>0</v>
      </c>
      <c r="AW162" s="586">
        <v>0</v>
      </c>
      <c r="AX162" s="791">
        <f t="shared" si="85"/>
        <v>0</v>
      </c>
      <c r="AY162" s="587">
        <v>0</v>
      </c>
      <c r="AZ162" s="586">
        <v>0</v>
      </c>
      <c r="BA162" s="791">
        <f t="shared" si="86"/>
        <v>0</v>
      </c>
      <c r="BB162" s="587">
        <v>0</v>
      </c>
      <c r="BC162" s="586">
        <v>0</v>
      </c>
      <c r="BD162" s="791">
        <f t="shared" si="87"/>
        <v>0</v>
      </c>
      <c r="BE162" s="587">
        <v>0</v>
      </c>
      <c r="BF162" s="586">
        <v>0</v>
      </c>
      <c r="BG162" s="791">
        <f t="shared" si="88"/>
        <v>0</v>
      </c>
      <c r="BH162" s="587">
        <v>0</v>
      </c>
      <c r="BI162" s="586">
        <v>0</v>
      </c>
      <c r="BJ162" s="791">
        <f t="shared" si="89"/>
        <v>0</v>
      </c>
      <c r="BK162" s="587">
        <v>0</v>
      </c>
      <c r="BL162" s="586">
        <v>0</v>
      </c>
      <c r="BM162" s="791">
        <f t="shared" si="90"/>
        <v>0</v>
      </c>
      <c r="BN162" s="587">
        <v>0</v>
      </c>
      <c r="BO162" s="586">
        <v>0</v>
      </c>
      <c r="BP162" s="791">
        <f t="shared" si="91"/>
        <v>0</v>
      </c>
      <c r="BQ162" s="587">
        <v>0</v>
      </c>
      <c r="BR162" s="586">
        <v>0</v>
      </c>
      <c r="BS162" s="791">
        <f t="shared" si="92"/>
        <v>0</v>
      </c>
      <c r="BT162" s="590">
        <v>0</v>
      </c>
      <c r="BU162" s="586">
        <v>0</v>
      </c>
      <c r="BV162" s="791">
        <f t="shared" si="93"/>
        <v>0</v>
      </c>
      <c r="BW162" s="590">
        <v>0</v>
      </c>
      <c r="BX162" s="586">
        <v>0</v>
      </c>
      <c r="BY162" s="791">
        <f t="shared" si="94"/>
        <v>0</v>
      </c>
      <c r="BZ162" s="590">
        <v>0</v>
      </c>
      <c r="CA162" s="586">
        <v>0</v>
      </c>
      <c r="CB162" s="791">
        <f t="shared" si="95"/>
        <v>0</v>
      </c>
      <c r="CC162" s="590">
        <v>0</v>
      </c>
      <c r="CD162" s="586">
        <v>0</v>
      </c>
      <c r="CE162" s="791">
        <f t="shared" si="96"/>
        <v>0</v>
      </c>
      <c r="CF162" s="587">
        <v>0</v>
      </c>
      <c r="CG162" s="586">
        <v>0</v>
      </c>
      <c r="CH162" s="791">
        <f t="shared" si="97"/>
        <v>0</v>
      </c>
      <c r="CI162" s="590">
        <v>0</v>
      </c>
      <c r="CJ162" s="586">
        <v>0</v>
      </c>
      <c r="CK162" s="791">
        <f t="shared" si="98"/>
        <v>0</v>
      </c>
      <c r="CL162" s="590">
        <v>0</v>
      </c>
      <c r="CM162" s="586">
        <v>0</v>
      </c>
      <c r="CN162" s="791">
        <f t="shared" si="99"/>
        <v>0</v>
      </c>
      <c r="CO162" s="590">
        <v>0</v>
      </c>
      <c r="CP162" s="586">
        <v>0</v>
      </c>
      <c r="CQ162" s="791">
        <f t="shared" si="100"/>
        <v>0</v>
      </c>
      <c r="CR162" s="590">
        <v>0</v>
      </c>
      <c r="CS162" s="586">
        <v>0</v>
      </c>
      <c r="CT162" s="791">
        <f t="shared" si="101"/>
        <v>0</v>
      </c>
      <c r="CU162" s="590">
        <v>0</v>
      </c>
      <c r="CV162" s="586">
        <v>0</v>
      </c>
      <c r="CW162" s="791">
        <f t="shared" si="102"/>
        <v>0</v>
      </c>
      <c r="CX162" s="590">
        <v>0</v>
      </c>
      <c r="CY162" s="586">
        <v>0</v>
      </c>
      <c r="CZ162" s="791">
        <f t="shared" si="103"/>
        <v>0</v>
      </c>
      <c r="DA162" s="589">
        <v>0</v>
      </c>
      <c r="DB162" s="586">
        <v>0</v>
      </c>
      <c r="DC162" s="791">
        <f t="shared" si="104"/>
        <v>0</v>
      </c>
      <c r="DD162" s="589">
        <v>0</v>
      </c>
      <c r="DE162" s="586">
        <v>0</v>
      </c>
      <c r="DF162" s="791">
        <f t="shared" si="105"/>
        <v>0</v>
      </c>
      <c r="DG162" s="589">
        <v>0</v>
      </c>
      <c r="DH162" s="586">
        <v>0</v>
      </c>
      <c r="DI162" s="791">
        <f t="shared" si="106"/>
        <v>0</v>
      </c>
      <c r="DJ162" s="589">
        <v>0</v>
      </c>
      <c r="DK162" s="591">
        <v>0</v>
      </c>
      <c r="DL162" s="868" t="str">
        <f t="shared" si="107"/>
        <v>OK</v>
      </c>
      <c r="DM162" s="1225" t="s">
        <v>806</v>
      </c>
      <c r="DN162" s="1226"/>
      <c r="DO162" s="512">
        <v>55</v>
      </c>
      <c r="DP162" s="789">
        <f t="shared" si="110"/>
        <v>0</v>
      </c>
      <c r="DQ162" s="789">
        <f t="shared" si="110"/>
        <v>0</v>
      </c>
      <c r="DR162" s="789">
        <f t="shared" si="110"/>
        <v>0</v>
      </c>
    </row>
    <row r="163" spans="1:122" ht="20.25" customHeight="1" x14ac:dyDescent="0.25">
      <c r="A163" s="1225" t="s">
        <v>807</v>
      </c>
      <c r="B163" s="1226"/>
      <c r="C163" s="512">
        <v>56</v>
      </c>
      <c r="D163" s="819">
        <f t="shared" si="69"/>
        <v>0</v>
      </c>
      <c r="E163" s="787">
        <f t="shared" si="70"/>
        <v>0</v>
      </c>
      <c r="F163" s="820">
        <f t="shared" si="71"/>
        <v>0</v>
      </c>
      <c r="G163" s="586">
        <v>0</v>
      </c>
      <c r="H163" s="791">
        <f t="shared" si="72"/>
        <v>0</v>
      </c>
      <c r="I163" s="587">
        <v>0</v>
      </c>
      <c r="J163" s="586">
        <v>0</v>
      </c>
      <c r="K163" s="791">
        <f t="shared" si="74"/>
        <v>0</v>
      </c>
      <c r="L163" s="532">
        <v>0</v>
      </c>
      <c r="M163" s="588">
        <v>0</v>
      </c>
      <c r="N163" s="791">
        <f t="shared" si="73"/>
        <v>0</v>
      </c>
      <c r="O163" s="589">
        <v>0</v>
      </c>
      <c r="P163" s="586">
        <v>0</v>
      </c>
      <c r="Q163" s="791">
        <f t="shared" si="75"/>
        <v>0</v>
      </c>
      <c r="R163" s="532">
        <v>0</v>
      </c>
      <c r="S163" s="586">
        <v>0</v>
      </c>
      <c r="T163" s="791">
        <f t="shared" si="76"/>
        <v>0</v>
      </c>
      <c r="U163" s="587">
        <v>0</v>
      </c>
      <c r="V163" s="586">
        <v>0</v>
      </c>
      <c r="W163" s="791">
        <f t="shared" si="77"/>
        <v>0</v>
      </c>
      <c r="X163" s="587">
        <v>0</v>
      </c>
      <c r="Y163" s="586">
        <v>0</v>
      </c>
      <c r="Z163" s="791">
        <f t="shared" si="78"/>
        <v>0</v>
      </c>
      <c r="AA163" s="587">
        <v>0</v>
      </c>
      <c r="AB163" s="586">
        <v>0</v>
      </c>
      <c r="AC163" s="791">
        <f t="shared" si="79"/>
        <v>0</v>
      </c>
      <c r="AD163" s="587">
        <v>0</v>
      </c>
      <c r="AE163" s="586">
        <v>0</v>
      </c>
      <c r="AF163" s="791">
        <f t="shared" si="108"/>
        <v>0</v>
      </c>
      <c r="AG163" s="587">
        <v>0</v>
      </c>
      <c r="AH163" s="586">
        <v>0</v>
      </c>
      <c r="AI163" s="791">
        <f t="shared" si="80"/>
        <v>0</v>
      </c>
      <c r="AJ163" s="587">
        <v>0</v>
      </c>
      <c r="AK163" s="586">
        <v>0</v>
      </c>
      <c r="AL163" s="791">
        <f t="shared" si="81"/>
        <v>0</v>
      </c>
      <c r="AM163" s="587">
        <v>0</v>
      </c>
      <c r="AN163" s="586">
        <v>0</v>
      </c>
      <c r="AO163" s="791">
        <f t="shared" si="82"/>
        <v>0</v>
      </c>
      <c r="AP163" s="587">
        <v>0</v>
      </c>
      <c r="AQ163" s="586">
        <v>0</v>
      </c>
      <c r="AR163" s="791">
        <f t="shared" si="83"/>
        <v>0</v>
      </c>
      <c r="AS163" s="587">
        <v>0</v>
      </c>
      <c r="AT163" s="586">
        <v>0</v>
      </c>
      <c r="AU163" s="791">
        <f t="shared" si="84"/>
        <v>0</v>
      </c>
      <c r="AV163" s="587">
        <v>0</v>
      </c>
      <c r="AW163" s="586">
        <v>0</v>
      </c>
      <c r="AX163" s="791">
        <f t="shared" si="85"/>
        <v>0</v>
      </c>
      <c r="AY163" s="587">
        <v>0</v>
      </c>
      <c r="AZ163" s="586">
        <v>0</v>
      </c>
      <c r="BA163" s="791">
        <f t="shared" si="86"/>
        <v>0</v>
      </c>
      <c r="BB163" s="587">
        <v>0</v>
      </c>
      <c r="BC163" s="586">
        <v>0</v>
      </c>
      <c r="BD163" s="791">
        <f t="shared" si="87"/>
        <v>0</v>
      </c>
      <c r="BE163" s="587">
        <v>0</v>
      </c>
      <c r="BF163" s="586">
        <v>0</v>
      </c>
      <c r="BG163" s="791">
        <f t="shared" si="88"/>
        <v>0</v>
      </c>
      <c r="BH163" s="587">
        <v>0</v>
      </c>
      <c r="BI163" s="586">
        <v>0</v>
      </c>
      <c r="BJ163" s="791">
        <f t="shared" si="89"/>
        <v>0</v>
      </c>
      <c r="BK163" s="587">
        <v>0</v>
      </c>
      <c r="BL163" s="586">
        <v>0</v>
      </c>
      <c r="BM163" s="791">
        <f t="shared" si="90"/>
        <v>0</v>
      </c>
      <c r="BN163" s="587">
        <v>0</v>
      </c>
      <c r="BO163" s="586">
        <v>0</v>
      </c>
      <c r="BP163" s="791">
        <f t="shared" si="91"/>
        <v>0</v>
      </c>
      <c r="BQ163" s="587">
        <v>0</v>
      </c>
      <c r="BR163" s="586">
        <v>0</v>
      </c>
      <c r="BS163" s="791">
        <f t="shared" si="92"/>
        <v>0</v>
      </c>
      <c r="BT163" s="590">
        <v>0</v>
      </c>
      <c r="BU163" s="586">
        <v>0</v>
      </c>
      <c r="BV163" s="791">
        <f t="shared" si="93"/>
        <v>0</v>
      </c>
      <c r="BW163" s="590">
        <v>0</v>
      </c>
      <c r="BX163" s="586">
        <v>0</v>
      </c>
      <c r="BY163" s="791">
        <f t="shared" si="94"/>
        <v>0</v>
      </c>
      <c r="BZ163" s="590">
        <v>0</v>
      </c>
      <c r="CA163" s="586">
        <v>0</v>
      </c>
      <c r="CB163" s="791">
        <f t="shared" si="95"/>
        <v>0</v>
      </c>
      <c r="CC163" s="590">
        <v>0</v>
      </c>
      <c r="CD163" s="586">
        <v>0</v>
      </c>
      <c r="CE163" s="791">
        <f t="shared" si="96"/>
        <v>0</v>
      </c>
      <c r="CF163" s="587">
        <v>0</v>
      </c>
      <c r="CG163" s="586">
        <v>0</v>
      </c>
      <c r="CH163" s="791">
        <f t="shared" si="97"/>
        <v>0</v>
      </c>
      <c r="CI163" s="590">
        <v>0</v>
      </c>
      <c r="CJ163" s="586">
        <v>0</v>
      </c>
      <c r="CK163" s="791">
        <f t="shared" si="98"/>
        <v>0</v>
      </c>
      <c r="CL163" s="590">
        <v>0</v>
      </c>
      <c r="CM163" s="586">
        <v>0</v>
      </c>
      <c r="CN163" s="791">
        <f t="shared" si="99"/>
        <v>0</v>
      </c>
      <c r="CO163" s="590">
        <v>0</v>
      </c>
      <c r="CP163" s="586">
        <v>0</v>
      </c>
      <c r="CQ163" s="791">
        <f t="shared" si="100"/>
        <v>0</v>
      </c>
      <c r="CR163" s="590">
        <v>0</v>
      </c>
      <c r="CS163" s="586">
        <v>0</v>
      </c>
      <c r="CT163" s="791">
        <f t="shared" si="101"/>
        <v>0</v>
      </c>
      <c r="CU163" s="590">
        <v>0</v>
      </c>
      <c r="CV163" s="586">
        <v>0</v>
      </c>
      <c r="CW163" s="791">
        <f t="shared" si="102"/>
        <v>0</v>
      </c>
      <c r="CX163" s="590">
        <v>0</v>
      </c>
      <c r="CY163" s="586">
        <v>0</v>
      </c>
      <c r="CZ163" s="791">
        <f t="shared" si="103"/>
        <v>0</v>
      </c>
      <c r="DA163" s="589">
        <v>0</v>
      </c>
      <c r="DB163" s="586">
        <v>0</v>
      </c>
      <c r="DC163" s="791">
        <f t="shared" si="104"/>
        <v>0</v>
      </c>
      <c r="DD163" s="589">
        <v>0</v>
      </c>
      <c r="DE163" s="586">
        <v>0</v>
      </c>
      <c r="DF163" s="791">
        <f t="shared" si="105"/>
        <v>0</v>
      </c>
      <c r="DG163" s="589">
        <v>0</v>
      </c>
      <c r="DH163" s="586">
        <v>0</v>
      </c>
      <c r="DI163" s="791">
        <f t="shared" si="106"/>
        <v>0</v>
      </c>
      <c r="DJ163" s="589">
        <v>0</v>
      </c>
      <c r="DK163" s="591">
        <v>0</v>
      </c>
      <c r="DL163" s="868" t="str">
        <f t="shared" si="107"/>
        <v>OK</v>
      </c>
      <c r="DM163" s="1225" t="s">
        <v>807</v>
      </c>
      <c r="DN163" s="1226"/>
      <c r="DO163" s="512">
        <v>56</v>
      </c>
      <c r="DP163" s="789">
        <f t="shared" si="110"/>
        <v>0</v>
      </c>
      <c r="DQ163" s="789">
        <f t="shared" si="110"/>
        <v>0</v>
      </c>
      <c r="DR163" s="789">
        <f t="shared" si="110"/>
        <v>0</v>
      </c>
    </row>
    <row r="164" spans="1:122" ht="20.25" customHeight="1" x14ac:dyDescent="0.25">
      <c r="A164" s="1225" t="s">
        <v>808</v>
      </c>
      <c r="B164" s="1226"/>
      <c r="C164" s="512">
        <v>57</v>
      </c>
      <c r="D164" s="819">
        <f t="shared" si="69"/>
        <v>0</v>
      </c>
      <c r="E164" s="787">
        <f t="shared" si="70"/>
        <v>0</v>
      </c>
      <c r="F164" s="820">
        <f t="shared" si="71"/>
        <v>0</v>
      </c>
      <c r="G164" s="586">
        <v>0</v>
      </c>
      <c r="H164" s="791">
        <f t="shared" si="72"/>
        <v>0</v>
      </c>
      <c r="I164" s="587">
        <v>0</v>
      </c>
      <c r="J164" s="586">
        <v>0</v>
      </c>
      <c r="K164" s="791">
        <f t="shared" si="74"/>
        <v>0</v>
      </c>
      <c r="L164" s="532">
        <v>0</v>
      </c>
      <c r="M164" s="588">
        <v>0</v>
      </c>
      <c r="N164" s="791">
        <f t="shared" si="73"/>
        <v>0</v>
      </c>
      <c r="O164" s="589">
        <v>0</v>
      </c>
      <c r="P164" s="586">
        <v>0</v>
      </c>
      <c r="Q164" s="791">
        <f t="shared" si="75"/>
        <v>0</v>
      </c>
      <c r="R164" s="532">
        <v>0</v>
      </c>
      <c r="S164" s="586">
        <v>0</v>
      </c>
      <c r="T164" s="791">
        <f t="shared" si="76"/>
        <v>0</v>
      </c>
      <c r="U164" s="587">
        <v>0</v>
      </c>
      <c r="V164" s="586">
        <v>0</v>
      </c>
      <c r="W164" s="791">
        <f t="shared" si="77"/>
        <v>0</v>
      </c>
      <c r="X164" s="587">
        <v>0</v>
      </c>
      <c r="Y164" s="586">
        <v>0</v>
      </c>
      <c r="Z164" s="791">
        <f t="shared" si="78"/>
        <v>0</v>
      </c>
      <c r="AA164" s="587">
        <v>0</v>
      </c>
      <c r="AB164" s="586">
        <v>0</v>
      </c>
      <c r="AC164" s="791">
        <f t="shared" si="79"/>
        <v>0</v>
      </c>
      <c r="AD164" s="587">
        <v>0</v>
      </c>
      <c r="AE164" s="586">
        <v>0</v>
      </c>
      <c r="AF164" s="791">
        <f t="shared" si="108"/>
        <v>0</v>
      </c>
      <c r="AG164" s="587">
        <v>0</v>
      </c>
      <c r="AH164" s="586">
        <v>0</v>
      </c>
      <c r="AI164" s="791">
        <f t="shared" si="80"/>
        <v>0</v>
      </c>
      <c r="AJ164" s="587">
        <v>0</v>
      </c>
      <c r="AK164" s="586">
        <v>0</v>
      </c>
      <c r="AL164" s="791">
        <f t="shared" si="81"/>
        <v>0</v>
      </c>
      <c r="AM164" s="587">
        <v>0</v>
      </c>
      <c r="AN164" s="586">
        <v>0</v>
      </c>
      <c r="AO164" s="791">
        <f t="shared" si="82"/>
        <v>0</v>
      </c>
      <c r="AP164" s="587">
        <v>0</v>
      </c>
      <c r="AQ164" s="586">
        <v>0</v>
      </c>
      <c r="AR164" s="791">
        <f t="shared" si="83"/>
        <v>0</v>
      </c>
      <c r="AS164" s="587">
        <v>0</v>
      </c>
      <c r="AT164" s="586">
        <v>0</v>
      </c>
      <c r="AU164" s="791">
        <f t="shared" si="84"/>
        <v>0</v>
      </c>
      <c r="AV164" s="587">
        <v>0</v>
      </c>
      <c r="AW164" s="586">
        <v>0</v>
      </c>
      <c r="AX164" s="791">
        <f t="shared" si="85"/>
        <v>0</v>
      </c>
      <c r="AY164" s="587">
        <v>0</v>
      </c>
      <c r="AZ164" s="586">
        <v>0</v>
      </c>
      <c r="BA164" s="791">
        <f t="shared" si="86"/>
        <v>0</v>
      </c>
      <c r="BB164" s="587">
        <v>0</v>
      </c>
      <c r="BC164" s="586">
        <v>0</v>
      </c>
      <c r="BD164" s="791">
        <f t="shared" si="87"/>
        <v>0</v>
      </c>
      <c r="BE164" s="587">
        <v>0</v>
      </c>
      <c r="BF164" s="586">
        <v>0</v>
      </c>
      <c r="BG164" s="791">
        <f t="shared" si="88"/>
        <v>0</v>
      </c>
      <c r="BH164" s="587">
        <v>0</v>
      </c>
      <c r="BI164" s="586">
        <v>0</v>
      </c>
      <c r="BJ164" s="791">
        <f t="shared" si="89"/>
        <v>0</v>
      </c>
      <c r="BK164" s="587">
        <v>0</v>
      </c>
      <c r="BL164" s="586">
        <v>0</v>
      </c>
      <c r="BM164" s="791">
        <f t="shared" si="90"/>
        <v>0</v>
      </c>
      <c r="BN164" s="587">
        <v>0</v>
      </c>
      <c r="BO164" s="586">
        <v>0</v>
      </c>
      <c r="BP164" s="791">
        <f t="shared" si="91"/>
        <v>0</v>
      </c>
      <c r="BQ164" s="587">
        <v>0</v>
      </c>
      <c r="BR164" s="586">
        <v>0</v>
      </c>
      <c r="BS164" s="791">
        <f t="shared" si="92"/>
        <v>0</v>
      </c>
      <c r="BT164" s="590">
        <v>0</v>
      </c>
      <c r="BU164" s="586">
        <v>0</v>
      </c>
      <c r="BV164" s="791">
        <f t="shared" si="93"/>
        <v>0</v>
      </c>
      <c r="BW164" s="590">
        <v>0</v>
      </c>
      <c r="BX164" s="586">
        <v>0</v>
      </c>
      <c r="BY164" s="791">
        <f t="shared" si="94"/>
        <v>0</v>
      </c>
      <c r="BZ164" s="590">
        <v>0</v>
      </c>
      <c r="CA164" s="586">
        <v>0</v>
      </c>
      <c r="CB164" s="791">
        <f t="shared" si="95"/>
        <v>0</v>
      </c>
      <c r="CC164" s="590">
        <v>0</v>
      </c>
      <c r="CD164" s="586">
        <v>0</v>
      </c>
      <c r="CE164" s="791">
        <f t="shared" si="96"/>
        <v>0</v>
      </c>
      <c r="CF164" s="587">
        <v>0</v>
      </c>
      <c r="CG164" s="586">
        <v>0</v>
      </c>
      <c r="CH164" s="791">
        <f t="shared" si="97"/>
        <v>0</v>
      </c>
      <c r="CI164" s="590">
        <v>0</v>
      </c>
      <c r="CJ164" s="586">
        <v>0</v>
      </c>
      <c r="CK164" s="791">
        <f t="shared" si="98"/>
        <v>0</v>
      </c>
      <c r="CL164" s="590">
        <v>0</v>
      </c>
      <c r="CM164" s="586">
        <v>0</v>
      </c>
      <c r="CN164" s="791">
        <f t="shared" si="99"/>
        <v>0</v>
      </c>
      <c r="CO164" s="590">
        <v>0</v>
      </c>
      <c r="CP164" s="586">
        <v>0</v>
      </c>
      <c r="CQ164" s="791">
        <f t="shared" si="100"/>
        <v>0</v>
      </c>
      <c r="CR164" s="590">
        <v>0</v>
      </c>
      <c r="CS164" s="586">
        <v>0</v>
      </c>
      <c r="CT164" s="791">
        <f t="shared" si="101"/>
        <v>0</v>
      </c>
      <c r="CU164" s="590">
        <v>0</v>
      </c>
      <c r="CV164" s="586">
        <v>0</v>
      </c>
      <c r="CW164" s="791">
        <f t="shared" si="102"/>
        <v>0</v>
      </c>
      <c r="CX164" s="590">
        <v>0</v>
      </c>
      <c r="CY164" s="586">
        <v>0</v>
      </c>
      <c r="CZ164" s="791">
        <f t="shared" si="103"/>
        <v>0</v>
      </c>
      <c r="DA164" s="589">
        <v>0</v>
      </c>
      <c r="DB164" s="586">
        <v>0</v>
      </c>
      <c r="DC164" s="791">
        <f t="shared" si="104"/>
        <v>0</v>
      </c>
      <c r="DD164" s="589">
        <v>0</v>
      </c>
      <c r="DE164" s="586">
        <v>0</v>
      </c>
      <c r="DF164" s="791">
        <f t="shared" si="105"/>
        <v>0</v>
      </c>
      <c r="DG164" s="589">
        <v>0</v>
      </c>
      <c r="DH164" s="586">
        <v>0</v>
      </c>
      <c r="DI164" s="791">
        <f t="shared" si="106"/>
        <v>0</v>
      </c>
      <c r="DJ164" s="589">
        <v>0</v>
      </c>
      <c r="DK164" s="591">
        <v>0</v>
      </c>
      <c r="DL164" s="868" t="str">
        <f t="shared" si="107"/>
        <v>OK</v>
      </c>
      <c r="DM164" s="1225" t="s">
        <v>808</v>
      </c>
      <c r="DN164" s="1226"/>
      <c r="DO164" s="512">
        <v>57</v>
      </c>
      <c r="DP164" s="789">
        <f t="shared" si="110"/>
        <v>0</v>
      </c>
      <c r="DQ164" s="789">
        <f t="shared" si="110"/>
        <v>0</v>
      </c>
      <c r="DR164" s="789">
        <f t="shared" si="110"/>
        <v>0</v>
      </c>
    </row>
    <row r="165" spans="1:122" ht="20.25" customHeight="1" x14ac:dyDescent="0.25">
      <c r="A165" s="1225" t="s">
        <v>809</v>
      </c>
      <c r="B165" s="1226"/>
      <c r="C165" s="512">
        <v>58</v>
      </c>
      <c r="D165" s="819">
        <f t="shared" si="69"/>
        <v>0</v>
      </c>
      <c r="E165" s="787">
        <f t="shared" si="70"/>
        <v>0</v>
      </c>
      <c r="F165" s="820">
        <f t="shared" si="71"/>
        <v>0</v>
      </c>
      <c r="G165" s="586">
        <v>0</v>
      </c>
      <c r="H165" s="791">
        <f t="shared" si="72"/>
        <v>0</v>
      </c>
      <c r="I165" s="587">
        <v>0</v>
      </c>
      <c r="J165" s="586">
        <v>0</v>
      </c>
      <c r="K165" s="791">
        <f t="shared" si="74"/>
        <v>0</v>
      </c>
      <c r="L165" s="532">
        <v>0</v>
      </c>
      <c r="M165" s="588">
        <v>0</v>
      </c>
      <c r="N165" s="791">
        <f t="shared" si="73"/>
        <v>0</v>
      </c>
      <c r="O165" s="589">
        <v>0</v>
      </c>
      <c r="P165" s="586">
        <v>0</v>
      </c>
      <c r="Q165" s="791">
        <f t="shared" si="75"/>
        <v>0</v>
      </c>
      <c r="R165" s="532">
        <v>0</v>
      </c>
      <c r="S165" s="586">
        <v>0</v>
      </c>
      <c r="T165" s="791">
        <f t="shared" si="76"/>
        <v>0</v>
      </c>
      <c r="U165" s="587">
        <v>0</v>
      </c>
      <c r="V165" s="586">
        <v>0</v>
      </c>
      <c r="W165" s="791">
        <f t="shared" si="77"/>
        <v>0</v>
      </c>
      <c r="X165" s="587">
        <v>0</v>
      </c>
      <c r="Y165" s="586">
        <v>0</v>
      </c>
      <c r="Z165" s="791">
        <f t="shared" si="78"/>
        <v>0</v>
      </c>
      <c r="AA165" s="587">
        <v>0</v>
      </c>
      <c r="AB165" s="586">
        <v>0</v>
      </c>
      <c r="AC165" s="791">
        <f t="shared" si="79"/>
        <v>0</v>
      </c>
      <c r="AD165" s="587">
        <v>0</v>
      </c>
      <c r="AE165" s="586">
        <v>0</v>
      </c>
      <c r="AF165" s="791">
        <f t="shared" si="108"/>
        <v>0</v>
      </c>
      <c r="AG165" s="587">
        <v>0</v>
      </c>
      <c r="AH165" s="586">
        <v>0</v>
      </c>
      <c r="AI165" s="791">
        <f t="shared" si="80"/>
        <v>0</v>
      </c>
      <c r="AJ165" s="587">
        <v>0</v>
      </c>
      <c r="AK165" s="586">
        <v>0</v>
      </c>
      <c r="AL165" s="791">
        <f t="shared" si="81"/>
        <v>0</v>
      </c>
      <c r="AM165" s="587">
        <v>0</v>
      </c>
      <c r="AN165" s="586">
        <v>0</v>
      </c>
      <c r="AO165" s="791">
        <f t="shared" si="82"/>
        <v>0</v>
      </c>
      <c r="AP165" s="587">
        <v>0</v>
      </c>
      <c r="AQ165" s="586">
        <v>0</v>
      </c>
      <c r="AR165" s="791">
        <f t="shared" si="83"/>
        <v>0</v>
      </c>
      <c r="AS165" s="587">
        <v>0</v>
      </c>
      <c r="AT165" s="586">
        <v>0</v>
      </c>
      <c r="AU165" s="791">
        <f t="shared" si="84"/>
        <v>0</v>
      </c>
      <c r="AV165" s="587">
        <v>0</v>
      </c>
      <c r="AW165" s="586">
        <v>0</v>
      </c>
      <c r="AX165" s="791">
        <f t="shared" si="85"/>
        <v>0</v>
      </c>
      <c r="AY165" s="587">
        <v>0</v>
      </c>
      <c r="AZ165" s="586">
        <v>0</v>
      </c>
      <c r="BA165" s="791">
        <f t="shared" si="86"/>
        <v>0</v>
      </c>
      <c r="BB165" s="587">
        <v>0</v>
      </c>
      <c r="BC165" s="586">
        <v>0</v>
      </c>
      <c r="BD165" s="791">
        <f t="shared" si="87"/>
        <v>0</v>
      </c>
      <c r="BE165" s="587">
        <v>0</v>
      </c>
      <c r="BF165" s="586">
        <v>0</v>
      </c>
      <c r="BG165" s="791">
        <f t="shared" si="88"/>
        <v>0</v>
      </c>
      <c r="BH165" s="587">
        <v>0</v>
      </c>
      <c r="BI165" s="586">
        <v>0</v>
      </c>
      <c r="BJ165" s="791">
        <f t="shared" si="89"/>
        <v>0</v>
      </c>
      <c r="BK165" s="587">
        <v>0</v>
      </c>
      <c r="BL165" s="586">
        <v>0</v>
      </c>
      <c r="BM165" s="791">
        <f t="shared" si="90"/>
        <v>0</v>
      </c>
      <c r="BN165" s="587">
        <v>0</v>
      </c>
      <c r="BO165" s="586">
        <v>0</v>
      </c>
      <c r="BP165" s="791">
        <f t="shared" si="91"/>
        <v>0</v>
      </c>
      <c r="BQ165" s="587">
        <v>0</v>
      </c>
      <c r="BR165" s="586">
        <v>0</v>
      </c>
      <c r="BS165" s="791">
        <f t="shared" si="92"/>
        <v>0</v>
      </c>
      <c r="BT165" s="590">
        <v>0</v>
      </c>
      <c r="BU165" s="586">
        <v>0</v>
      </c>
      <c r="BV165" s="791">
        <f t="shared" si="93"/>
        <v>0</v>
      </c>
      <c r="BW165" s="590">
        <v>0</v>
      </c>
      <c r="BX165" s="586">
        <v>0</v>
      </c>
      <c r="BY165" s="791">
        <f t="shared" si="94"/>
        <v>0</v>
      </c>
      <c r="BZ165" s="590">
        <v>0</v>
      </c>
      <c r="CA165" s="586">
        <v>0</v>
      </c>
      <c r="CB165" s="791">
        <f t="shared" si="95"/>
        <v>0</v>
      </c>
      <c r="CC165" s="590">
        <v>0</v>
      </c>
      <c r="CD165" s="586">
        <v>0</v>
      </c>
      <c r="CE165" s="791">
        <f t="shared" si="96"/>
        <v>0</v>
      </c>
      <c r="CF165" s="587">
        <v>0</v>
      </c>
      <c r="CG165" s="586">
        <v>0</v>
      </c>
      <c r="CH165" s="791">
        <f t="shared" si="97"/>
        <v>0</v>
      </c>
      <c r="CI165" s="590">
        <v>0</v>
      </c>
      <c r="CJ165" s="586">
        <v>0</v>
      </c>
      <c r="CK165" s="791">
        <f t="shared" si="98"/>
        <v>0</v>
      </c>
      <c r="CL165" s="590">
        <v>0</v>
      </c>
      <c r="CM165" s="586">
        <v>0</v>
      </c>
      <c r="CN165" s="791">
        <f t="shared" si="99"/>
        <v>0</v>
      </c>
      <c r="CO165" s="590">
        <v>0</v>
      </c>
      <c r="CP165" s="586">
        <v>0</v>
      </c>
      <c r="CQ165" s="791">
        <f t="shared" si="100"/>
        <v>0</v>
      </c>
      <c r="CR165" s="590">
        <v>0</v>
      </c>
      <c r="CS165" s="586">
        <v>0</v>
      </c>
      <c r="CT165" s="791">
        <f t="shared" si="101"/>
        <v>0</v>
      </c>
      <c r="CU165" s="590">
        <v>0</v>
      </c>
      <c r="CV165" s="586">
        <v>0</v>
      </c>
      <c r="CW165" s="791">
        <f t="shared" si="102"/>
        <v>0</v>
      </c>
      <c r="CX165" s="590">
        <v>0</v>
      </c>
      <c r="CY165" s="586">
        <v>0</v>
      </c>
      <c r="CZ165" s="791">
        <f t="shared" si="103"/>
        <v>0</v>
      </c>
      <c r="DA165" s="589">
        <v>0</v>
      </c>
      <c r="DB165" s="586">
        <v>0</v>
      </c>
      <c r="DC165" s="791">
        <f t="shared" si="104"/>
        <v>0</v>
      </c>
      <c r="DD165" s="589">
        <v>0</v>
      </c>
      <c r="DE165" s="586">
        <v>0</v>
      </c>
      <c r="DF165" s="791">
        <f t="shared" si="105"/>
        <v>0</v>
      </c>
      <c r="DG165" s="589">
        <v>0</v>
      </c>
      <c r="DH165" s="586">
        <v>0</v>
      </c>
      <c r="DI165" s="791">
        <f t="shared" si="106"/>
        <v>0</v>
      </c>
      <c r="DJ165" s="589">
        <v>0</v>
      </c>
      <c r="DK165" s="591">
        <v>0</v>
      </c>
      <c r="DL165" s="868" t="str">
        <f t="shared" si="107"/>
        <v>OK</v>
      </c>
      <c r="DM165" s="1225" t="s">
        <v>809</v>
      </c>
      <c r="DN165" s="1226"/>
      <c r="DO165" s="512">
        <v>58</v>
      </c>
      <c r="DP165" s="789">
        <f t="shared" si="110"/>
        <v>0</v>
      </c>
      <c r="DQ165" s="789">
        <f t="shared" si="110"/>
        <v>0</v>
      </c>
      <c r="DR165" s="789">
        <f t="shared" si="110"/>
        <v>0</v>
      </c>
    </row>
    <row r="166" spans="1:122" ht="20.25" customHeight="1" x14ac:dyDescent="0.25">
      <c r="A166" s="1225" t="s">
        <v>810</v>
      </c>
      <c r="B166" s="1226"/>
      <c r="C166" s="512">
        <v>59</v>
      </c>
      <c r="D166" s="819">
        <f t="shared" si="69"/>
        <v>0</v>
      </c>
      <c r="E166" s="787">
        <f t="shared" si="70"/>
        <v>0</v>
      </c>
      <c r="F166" s="820">
        <f t="shared" si="71"/>
        <v>0</v>
      </c>
      <c r="G166" s="586">
        <v>0</v>
      </c>
      <c r="H166" s="791">
        <f t="shared" si="72"/>
        <v>0</v>
      </c>
      <c r="I166" s="587">
        <v>0</v>
      </c>
      <c r="J166" s="586">
        <v>0</v>
      </c>
      <c r="K166" s="791">
        <f t="shared" si="74"/>
        <v>0</v>
      </c>
      <c r="L166" s="532">
        <v>0</v>
      </c>
      <c r="M166" s="588">
        <v>0</v>
      </c>
      <c r="N166" s="791">
        <f t="shared" si="73"/>
        <v>0</v>
      </c>
      <c r="O166" s="589">
        <v>0</v>
      </c>
      <c r="P166" s="586">
        <v>0</v>
      </c>
      <c r="Q166" s="791">
        <f t="shared" si="75"/>
        <v>0</v>
      </c>
      <c r="R166" s="532">
        <v>0</v>
      </c>
      <c r="S166" s="586">
        <v>0</v>
      </c>
      <c r="T166" s="791">
        <f t="shared" si="76"/>
        <v>0</v>
      </c>
      <c r="U166" s="587">
        <v>0</v>
      </c>
      <c r="V166" s="586">
        <v>0</v>
      </c>
      <c r="W166" s="791">
        <f t="shared" si="77"/>
        <v>0</v>
      </c>
      <c r="X166" s="587">
        <v>0</v>
      </c>
      <c r="Y166" s="586">
        <v>0</v>
      </c>
      <c r="Z166" s="791">
        <f t="shared" si="78"/>
        <v>0</v>
      </c>
      <c r="AA166" s="587">
        <v>0</v>
      </c>
      <c r="AB166" s="586">
        <v>0</v>
      </c>
      <c r="AC166" s="791">
        <f t="shared" si="79"/>
        <v>0</v>
      </c>
      <c r="AD166" s="587">
        <v>0</v>
      </c>
      <c r="AE166" s="586">
        <v>0</v>
      </c>
      <c r="AF166" s="791">
        <f t="shared" si="108"/>
        <v>0</v>
      </c>
      <c r="AG166" s="587">
        <v>0</v>
      </c>
      <c r="AH166" s="586">
        <v>0</v>
      </c>
      <c r="AI166" s="791">
        <f t="shared" si="80"/>
        <v>0</v>
      </c>
      <c r="AJ166" s="587">
        <v>0</v>
      </c>
      <c r="AK166" s="586">
        <v>0</v>
      </c>
      <c r="AL166" s="791">
        <f t="shared" si="81"/>
        <v>0</v>
      </c>
      <c r="AM166" s="587">
        <v>0</v>
      </c>
      <c r="AN166" s="586">
        <v>0</v>
      </c>
      <c r="AO166" s="791">
        <f t="shared" si="82"/>
        <v>0</v>
      </c>
      <c r="AP166" s="587">
        <v>0</v>
      </c>
      <c r="AQ166" s="586">
        <v>0</v>
      </c>
      <c r="AR166" s="791">
        <f t="shared" si="83"/>
        <v>0</v>
      </c>
      <c r="AS166" s="587">
        <v>0</v>
      </c>
      <c r="AT166" s="586">
        <v>0</v>
      </c>
      <c r="AU166" s="791">
        <f t="shared" si="84"/>
        <v>0</v>
      </c>
      <c r="AV166" s="587">
        <v>0</v>
      </c>
      <c r="AW166" s="586">
        <v>0</v>
      </c>
      <c r="AX166" s="791">
        <f t="shared" si="85"/>
        <v>0</v>
      </c>
      <c r="AY166" s="587">
        <v>0</v>
      </c>
      <c r="AZ166" s="586">
        <v>0</v>
      </c>
      <c r="BA166" s="791">
        <f t="shared" si="86"/>
        <v>0</v>
      </c>
      <c r="BB166" s="587">
        <v>0</v>
      </c>
      <c r="BC166" s="586">
        <v>0</v>
      </c>
      <c r="BD166" s="791">
        <f t="shared" si="87"/>
        <v>0</v>
      </c>
      <c r="BE166" s="587">
        <v>0</v>
      </c>
      <c r="BF166" s="586">
        <v>0</v>
      </c>
      <c r="BG166" s="791">
        <f t="shared" si="88"/>
        <v>0</v>
      </c>
      <c r="BH166" s="587">
        <v>0</v>
      </c>
      <c r="BI166" s="586">
        <v>0</v>
      </c>
      <c r="BJ166" s="791">
        <f t="shared" si="89"/>
        <v>0</v>
      </c>
      <c r="BK166" s="587">
        <v>0</v>
      </c>
      <c r="BL166" s="586">
        <v>0</v>
      </c>
      <c r="BM166" s="791">
        <f t="shared" si="90"/>
        <v>0</v>
      </c>
      <c r="BN166" s="587">
        <v>0</v>
      </c>
      <c r="BO166" s="586">
        <v>0</v>
      </c>
      <c r="BP166" s="791">
        <f t="shared" si="91"/>
        <v>0</v>
      </c>
      <c r="BQ166" s="587">
        <v>0</v>
      </c>
      <c r="BR166" s="586">
        <v>0</v>
      </c>
      <c r="BS166" s="791">
        <f t="shared" si="92"/>
        <v>0</v>
      </c>
      <c r="BT166" s="590">
        <v>0</v>
      </c>
      <c r="BU166" s="586">
        <v>0</v>
      </c>
      <c r="BV166" s="791">
        <f t="shared" si="93"/>
        <v>0</v>
      </c>
      <c r="BW166" s="590">
        <v>0</v>
      </c>
      <c r="BX166" s="586">
        <v>0</v>
      </c>
      <c r="BY166" s="791">
        <f t="shared" si="94"/>
        <v>0</v>
      </c>
      <c r="BZ166" s="590">
        <v>0</v>
      </c>
      <c r="CA166" s="586">
        <v>0</v>
      </c>
      <c r="CB166" s="791">
        <f t="shared" si="95"/>
        <v>0</v>
      </c>
      <c r="CC166" s="590">
        <v>0</v>
      </c>
      <c r="CD166" s="586">
        <v>0</v>
      </c>
      <c r="CE166" s="791">
        <f t="shared" si="96"/>
        <v>0</v>
      </c>
      <c r="CF166" s="587">
        <v>0</v>
      </c>
      <c r="CG166" s="586">
        <v>0</v>
      </c>
      <c r="CH166" s="791">
        <f t="shared" si="97"/>
        <v>0</v>
      </c>
      <c r="CI166" s="590">
        <v>0</v>
      </c>
      <c r="CJ166" s="586">
        <v>0</v>
      </c>
      <c r="CK166" s="791">
        <f t="shared" si="98"/>
        <v>0</v>
      </c>
      <c r="CL166" s="590">
        <v>0</v>
      </c>
      <c r="CM166" s="586">
        <v>0</v>
      </c>
      <c r="CN166" s="791">
        <f t="shared" si="99"/>
        <v>0</v>
      </c>
      <c r="CO166" s="590">
        <v>0</v>
      </c>
      <c r="CP166" s="586">
        <v>0</v>
      </c>
      <c r="CQ166" s="791">
        <f t="shared" si="100"/>
        <v>0</v>
      </c>
      <c r="CR166" s="590">
        <v>0</v>
      </c>
      <c r="CS166" s="586">
        <v>0</v>
      </c>
      <c r="CT166" s="791">
        <f t="shared" si="101"/>
        <v>0</v>
      </c>
      <c r="CU166" s="590">
        <v>0</v>
      </c>
      <c r="CV166" s="586">
        <v>0</v>
      </c>
      <c r="CW166" s="791">
        <f t="shared" si="102"/>
        <v>0</v>
      </c>
      <c r="CX166" s="590">
        <v>0</v>
      </c>
      <c r="CY166" s="586">
        <v>0</v>
      </c>
      <c r="CZ166" s="791">
        <f t="shared" si="103"/>
        <v>0</v>
      </c>
      <c r="DA166" s="589">
        <v>0</v>
      </c>
      <c r="DB166" s="586">
        <v>0</v>
      </c>
      <c r="DC166" s="791">
        <f t="shared" si="104"/>
        <v>0</v>
      </c>
      <c r="DD166" s="589">
        <v>0</v>
      </c>
      <c r="DE166" s="586">
        <v>0</v>
      </c>
      <c r="DF166" s="791">
        <f t="shared" si="105"/>
        <v>0</v>
      </c>
      <c r="DG166" s="589">
        <v>0</v>
      </c>
      <c r="DH166" s="586">
        <v>0</v>
      </c>
      <c r="DI166" s="791">
        <f t="shared" si="106"/>
        <v>0</v>
      </c>
      <c r="DJ166" s="589">
        <v>0</v>
      </c>
      <c r="DK166" s="591">
        <v>0</v>
      </c>
      <c r="DL166" s="868" t="str">
        <f t="shared" si="107"/>
        <v>OK</v>
      </c>
      <c r="DM166" s="1225" t="s">
        <v>810</v>
      </c>
      <c r="DN166" s="1226"/>
      <c r="DO166" s="512">
        <v>59</v>
      </c>
      <c r="DP166" s="789">
        <f t="shared" si="110"/>
        <v>0</v>
      </c>
      <c r="DQ166" s="789">
        <f t="shared" si="110"/>
        <v>0</v>
      </c>
      <c r="DR166" s="789">
        <f t="shared" si="110"/>
        <v>0</v>
      </c>
    </row>
    <row r="167" spans="1:122" ht="20.25" customHeight="1" x14ac:dyDescent="0.25">
      <c r="A167" s="1225" t="s">
        <v>811</v>
      </c>
      <c r="B167" s="1226"/>
      <c r="C167" s="512">
        <v>60</v>
      </c>
      <c r="D167" s="819">
        <f t="shared" si="69"/>
        <v>0</v>
      </c>
      <c r="E167" s="787">
        <f t="shared" si="70"/>
        <v>0</v>
      </c>
      <c r="F167" s="820">
        <f t="shared" si="71"/>
        <v>0</v>
      </c>
      <c r="G167" s="586">
        <v>0</v>
      </c>
      <c r="H167" s="791">
        <f t="shared" si="72"/>
        <v>0</v>
      </c>
      <c r="I167" s="587">
        <v>0</v>
      </c>
      <c r="J167" s="586">
        <v>0</v>
      </c>
      <c r="K167" s="791">
        <f t="shared" si="74"/>
        <v>0</v>
      </c>
      <c r="L167" s="532">
        <v>0</v>
      </c>
      <c r="M167" s="588">
        <v>0</v>
      </c>
      <c r="N167" s="791">
        <f t="shared" si="73"/>
        <v>0</v>
      </c>
      <c r="O167" s="589">
        <v>0</v>
      </c>
      <c r="P167" s="586">
        <v>0</v>
      </c>
      <c r="Q167" s="791">
        <f t="shared" si="75"/>
        <v>0</v>
      </c>
      <c r="R167" s="532">
        <v>0</v>
      </c>
      <c r="S167" s="586">
        <v>0</v>
      </c>
      <c r="T167" s="791">
        <f t="shared" si="76"/>
        <v>0</v>
      </c>
      <c r="U167" s="587">
        <v>0</v>
      </c>
      <c r="V167" s="586">
        <v>0</v>
      </c>
      <c r="W167" s="791">
        <f t="shared" si="77"/>
        <v>0</v>
      </c>
      <c r="X167" s="587">
        <v>0</v>
      </c>
      <c r="Y167" s="586">
        <v>0</v>
      </c>
      <c r="Z167" s="791">
        <f t="shared" si="78"/>
        <v>0</v>
      </c>
      <c r="AA167" s="587">
        <v>0</v>
      </c>
      <c r="AB167" s="586">
        <v>0</v>
      </c>
      <c r="AC167" s="791">
        <f t="shared" si="79"/>
        <v>0</v>
      </c>
      <c r="AD167" s="587">
        <v>0</v>
      </c>
      <c r="AE167" s="586">
        <v>0</v>
      </c>
      <c r="AF167" s="791">
        <f t="shared" si="108"/>
        <v>0</v>
      </c>
      <c r="AG167" s="587">
        <v>0</v>
      </c>
      <c r="AH167" s="586">
        <v>0</v>
      </c>
      <c r="AI167" s="791">
        <f t="shared" si="80"/>
        <v>0</v>
      </c>
      <c r="AJ167" s="587">
        <v>0</v>
      </c>
      <c r="AK167" s="586">
        <v>0</v>
      </c>
      <c r="AL167" s="791">
        <f t="shared" si="81"/>
        <v>0</v>
      </c>
      <c r="AM167" s="587">
        <v>0</v>
      </c>
      <c r="AN167" s="586">
        <v>0</v>
      </c>
      <c r="AO167" s="791">
        <f t="shared" si="82"/>
        <v>0</v>
      </c>
      <c r="AP167" s="587">
        <v>0</v>
      </c>
      <c r="AQ167" s="586">
        <v>0</v>
      </c>
      <c r="AR167" s="791">
        <f t="shared" si="83"/>
        <v>0</v>
      </c>
      <c r="AS167" s="587">
        <v>0</v>
      </c>
      <c r="AT167" s="586">
        <v>0</v>
      </c>
      <c r="AU167" s="791">
        <f t="shared" si="84"/>
        <v>0</v>
      </c>
      <c r="AV167" s="587">
        <v>0</v>
      </c>
      <c r="AW167" s="586">
        <v>0</v>
      </c>
      <c r="AX167" s="791">
        <f t="shared" si="85"/>
        <v>0</v>
      </c>
      <c r="AY167" s="587">
        <v>0</v>
      </c>
      <c r="AZ167" s="586">
        <v>0</v>
      </c>
      <c r="BA167" s="791">
        <f t="shared" si="86"/>
        <v>0</v>
      </c>
      <c r="BB167" s="587">
        <v>0</v>
      </c>
      <c r="BC167" s="586">
        <v>0</v>
      </c>
      <c r="BD167" s="791">
        <f t="shared" si="87"/>
        <v>0</v>
      </c>
      <c r="BE167" s="587">
        <v>0</v>
      </c>
      <c r="BF167" s="586">
        <v>0</v>
      </c>
      <c r="BG167" s="791">
        <f t="shared" si="88"/>
        <v>0</v>
      </c>
      <c r="BH167" s="587">
        <v>0</v>
      </c>
      <c r="BI167" s="586">
        <v>0</v>
      </c>
      <c r="BJ167" s="791">
        <f t="shared" si="89"/>
        <v>0</v>
      </c>
      <c r="BK167" s="587">
        <v>0</v>
      </c>
      <c r="BL167" s="586">
        <v>0</v>
      </c>
      <c r="BM167" s="791">
        <f t="shared" si="90"/>
        <v>0</v>
      </c>
      <c r="BN167" s="587">
        <v>0</v>
      </c>
      <c r="BO167" s="586">
        <v>0</v>
      </c>
      <c r="BP167" s="791">
        <f t="shared" si="91"/>
        <v>0</v>
      </c>
      <c r="BQ167" s="587">
        <v>0</v>
      </c>
      <c r="BR167" s="586">
        <v>0</v>
      </c>
      <c r="BS167" s="791">
        <f t="shared" si="92"/>
        <v>0</v>
      </c>
      <c r="BT167" s="590">
        <v>0</v>
      </c>
      <c r="BU167" s="586">
        <v>0</v>
      </c>
      <c r="BV167" s="791">
        <f t="shared" si="93"/>
        <v>0</v>
      </c>
      <c r="BW167" s="590">
        <v>0</v>
      </c>
      <c r="BX167" s="586">
        <v>0</v>
      </c>
      <c r="BY167" s="791">
        <f t="shared" si="94"/>
        <v>0</v>
      </c>
      <c r="BZ167" s="590">
        <v>0</v>
      </c>
      <c r="CA167" s="586">
        <v>0</v>
      </c>
      <c r="CB167" s="791">
        <f t="shared" si="95"/>
        <v>0</v>
      </c>
      <c r="CC167" s="590">
        <v>0</v>
      </c>
      <c r="CD167" s="586">
        <v>0</v>
      </c>
      <c r="CE167" s="791">
        <f t="shared" si="96"/>
        <v>0</v>
      </c>
      <c r="CF167" s="587">
        <v>0</v>
      </c>
      <c r="CG167" s="586">
        <v>0</v>
      </c>
      <c r="CH167" s="791">
        <f t="shared" si="97"/>
        <v>0</v>
      </c>
      <c r="CI167" s="590">
        <v>0</v>
      </c>
      <c r="CJ167" s="586">
        <v>0</v>
      </c>
      <c r="CK167" s="791">
        <f t="shared" si="98"/>
        <v>0</v>
      </c>
      <c r="CL167" s="590">
        <v>0</v>
      </c>
      <c r="CM167" s="586">
        <v>0</v>
      </c>
      <c r="CN167" s="791">
        <f t="shared" si="99"/>
        <v>0</v>
      </c>
      <c r="CO167" s="590">
        <v>0</v>
      </c>
      <c r="CP167" s="586">
        <v>0</v>
      </c>
      <c r="CQ167" s="791">
        <f t="shared" si="100"/>
        <v>0</v>
      </c>
      <c r="CR167" s="590">
        <v>0</v>
      </c>
      <c r="CS167" s="586">
        <v>0</v>
      </c>
      <c r="CT167" s="791">
        <f t="shared" si="101"/>
        <v>0</v>
      </c>
      <c r="CU167" s="590">
        <v>0</v>
      </c>
      <c r="CV167" s="586">
        <v>0</v>
      </c>
      <c r="CW167" s="791">
        <f t="shared" si="102"/>
        <v>0</v>
      </c>
      <c r="CX167" s="590">
        <v>0</v>
      </c>
      <c r="CY167" s="586">
        <v>0</v>
      </c>
      <c r="CZ167" s="791">
        <f t="shared" si="103"/>
        <v>0</v>
      </c>
      <c r="DA167" s="589">
        <v>0</v>
      </c>
      <c r="DB167" s="586">
        <v>0</v>
      </c>
      <c r="DC167" s="791">
        <f t="shared" si="104"/>
        <v>0</v>
      </c>
      <c r="DD167" s="589">
        <v>0</v>
      </c>
      <c r="DE167" s="586">
        <v>0</v>
      </c>
      <c r="DF167" s="791">
        <f t="shared" si="105"/>
        <v>0</v>
      </c>
      <c r="DG167" s="589">
        <v>0</v>
      </c>
      <c r="DH167" s="586">
        <v>0</v>
      </c>
      <c r="DI167" s="791">
        <f t="shared" si="106"/>
        <v>0</v>
      </c>
      <c r="DJ167" s="589">
        <v>0</v>
      </c>
      <c r="DK167" s="591">
        <v>0</v>
      </c>
      <c r="DL167" s="868" t="str">
        <f t="shared" si="107"/>
        <v>OK</v>
      </c>
      <c r="DM167" s="1225" t="s">
        <v>811</v>
      </c>
      <c r="DN167" s="1226"/>
      <c r="DO167" s="512">
        <v>60</v>
      </c>
      <c r="DP167" s="789">
        <f t="shared" si="110"/>
        <v>0</v>
      </c>
      <c r="DQ167" s="789">
        <f t="shared" si="110"/>
        <v>0</v>
      </c>
      <c r="DR167" s="789">
        <f t="shared" si="110"/>
        <v>0</v>
      </c>
    </row>
    <row r="168" spans="1:122" ht="20.25" customHeight="1" x14ac:dyDescent="0.25">
      <c r="A168" s="1225" t="s">
        <v>812</v>
      </c>
      <c r="B168" s="1226"/>
      <c r="C168" s="512">
        <v>61</v>
      </c>
      <c r="D168" s="819">
        <f t="shared" si="69"/>
        <v>0</v>
      </c>
      <c r="E168" s="787">
        <f t="shared" si="70"/>
        <v>0</v>
      </c>
      <c r="F168" s="820">
        <f t="shared" si="71"/>
        <v>0</v>
      </c>
      <c r="G168" s="586">
        <v>0</v>
      </c>
      <c r="H168" s="791">
        <f t="shared" si="72"/>
        <v>0</v>
      </c>
      <c r="I168" s="587">
        <v>0</v>
      </c>
      <c r="J168" s="586">
        <v>0</v>
      </c>
      <c r="K168" s="791">
        <f t="shared" si="74"/>
        <v>0</v>
      </c>
      <c r="L168" s="532">
        <v>0</v>
      </c>
      <c r="M168" s="588">
        <v>0</v>
      </c>
      <c r="N168" s="791">
        <f t="shared" si="73"/>
        <v>0</v>
      </c>
      <c r="O168" s="589">
        <v>0</v>
      </c>
      <c r="P168" s="586">
        <v>0</v>
      </c>
      <c r="Q168" s="791">
        <f t="shared" si="75"/>
        <v>0</v>
      </c>
      <c r="R168" s="532">
        <v>0</v>
      </c>
      <c r="S168" s="586">
        <v>0</v>
      </c>
      <c r="T168" s="791">
        <f t="shared" si="76"/>
        <v>0</v>
      </c>
      <c r="U168" s="587">
        <v>0</v>
      </c>
      <c r="V168" s="586">
        <v>0</v>
      </c>
      <c r="W168" s="791">
        <f t="shared" si="77"/>
        <v>0</v>
      </c>
      <c r="X168" s="587">
        <v>0</v>
      </c>
      <c r="Y168" s="586">
        <v>0</v>
      </c>
      <c r="Z168" s="791">
        <f t="shared" si="78"/>
        <v>0</v>
      </c>
      <c r="AA168" s="587">
        <v>0</v>
      </c>
      <c r="AB168" s="586">
        <v>0</v>
      </c>
      <c r="AC168" s="791">
        <f t="shared" si="79"/>
        <v>0</v>
      </c>
      <c r="AD168" s="587">
        <v>0</v>
      </c>
      <c r="AE168" s="586">
        <v>0</v>
      </c>
      <c r="AF168" s="791">
        <f t="shared" si="108"/>
        <v>0</v>
      </c>
      <c r="AG168" s="587">
        <v>0</v>
      </c>
      <c r="AH168" s="586">
        <v>0</v>
      </c>
      <c r="AI168" s="791">
        <f t="shared" si="80"/>
        <v>0</v>
      </c>
      <c r="AJ168" s="587">
        <v>0</v>
      </c>
      <c r="AK168" s="586">
        <v>0</v>
      </c>
      <c r="AL168" s="791">
        <f t="shared" si="81"/>
        <v>0</v>
      </c>
      <c r="AM168" s="587">
        <v>0</v>
      </c>
      <c r="AN168" s="586">
        <v>0</v>
      </c>
      <c r="AO168" s="791">
        <f t="shared" si="82"/>
        <v>0</v>
      </c>
      <c r="AP168" s="587">
        <v>0</v>
      </c>
      <c r="AQ168" s="586">
        <v>0</v>
      </c>
      <c r="AR168" s="791">
        <f t="shared" si="83"/>
        <v>0</v>
      </c>
      <c r="AS168" s="587">
        <v>0</v>
      </c>
      <c r="AT168" s="586">
        <v>0</v>
      </c>
      <c r="AU168" s="791">
        <f t="shared" si="84"/>
        <v>0</v>
      </c>
      <c r="AV168" s="587">
        <v>0</v>
      </c>
      <c r="AW168" s="586">
        <v>0</v>
      </c>
      <c r="AX168" s="791">
        <f t="shared" si="85"/>
        <v>0</v>
      </c>
      <c r="AY168" s="587">
        <v>0</v>
      </c>
      <c r="AZ168" s="586">
        <v>0</v>
      </c>
      <c r="BA168" s="791">
        <f t="shared" si="86"/>
        <v>0</v>
      </c>
      <c r="BB168" s="587">
        <v>0</v>
      </c>
      <c r="BC168" s="586">
        <v>0</v>
      </c>
      <c r="BD168" s="791">
        <f t="shared" si="87"/>
        <v>0</v>
      </c>
      <c r="BE168" s="587">
        <v>0</v>
      </c>
      <c r="BF168" s="586">
        <v>0</v>
      </c>
      <c r="BG168" s="791">
        <f t="shared" si="88"/>
        <v>0</v>
      </c>
      <c r="BH168" s="587">
        <v>0</v>
      </c>
      <c r="BI168" s="586">
        <v>0</v>
      </c>
      <c r="BJ168" s="791">
        <f t="shared" si="89"/>
        <v>0</v>
      </c>
      <c r="BK168" s="587">
        <v>0</v>
      </c>
      <c r="BL168" s="586">
        <v>0</v>
      </c>
      <c r="BM168" s="791">
        <f t="shared" si="90"/>
        <v>0</v>
      </c>
      <c r="BN168" s="587">
        <v>0</v>
      </c>
      <c r="BO168" s="586">
        <v>0</v>
      </c>
      <c r="BP168" s="791">
        <f t="shared" si="91"/>
        <v>0</v>
      </c>
      <c r="BQ168" s="587">
        <v>0</v>
      </c>
      <c r="BR168" s="586">
        <v>0</v>
      </c>
      <c r="BS168" s="791">
        <f t="shared" si="92"/>
        <v>0</v>
      </c>
      <c r="BT168" s="590">
        <v>0</v>
      </c>
      <c r="BU168" s="586">
        <v>0</v>
      </c>
      <c r="BV168" s="791">
        <f t="shared" si="93"/>
        <v>0</v>
      </c>
      <c r="BW168" s="590">
        <v>0</v>
      </c>
      <c r="BX168" s="586">
        <v>0</v>
      </c>
      <c r="BY168" s="791">
        <f t="shared" si="94"/>
        <v>0</v>
      </c>
      <c r="BZ168" s="590">
        <v>0</v>
      </c>
      <c r="CA168" s="586">
        <v>0</v>
      </c>
      <c r="CB168" s="791">
        <f t="shared" si="95"/>
        <v>0</v>
      </c>
      <c r="CC168" s="590">
        <v>0</v>
      </c>
      <c r="CD168" s="586">
        <v>0</v>
      </c>
      <c r="CE168" s="791">
        <f t="shared" si="96"/>
        <v>0</v>
      </c>
      <c r="CF168" s="587">
        <v>0</v>
      </c>
      <c r="CG168" s="586">
        <v>0</v>
      </c>
      <c r="CH168" s="791">
        <f t="shared" si="97"/>
        <v>0</v>
      </c>
      <c r="CI168" s="590">
        <v>0</v>
      </c>
      <c r="CJ168" s="586">
        <v>0</v>
      </c>
      <c r="CK168" s="791">
        <f t="shared" si="98"/>
        <v>0</v>
      </c>
      <c r="CL168" s="590">
        <v>0</v>
      </c>
      <c r="CM168" s="586">
        <v>0</v>
      </c>
      <c r="CN168" s="791">
        <f t="shared" si="99"/>
        <v>0</v>
      </c>
      <c r="CO168" s="590">
        <v>0</v>
      </c>
      <c r="CP168" s="586">
        <v>0</v>
      </c>
      <c r="CQ168" s="791">
        <f t="shared" si="100"/>
        <v>0</v>
      </c>
      <c r="CR168" s="590">
        <v>0</v>
      </c>
      <c r="CS168" s="586">
        <v>0</v>
      </c>
      <c r="CT168" s="791">
        <f t="shared" si="101"/>
        <v>0</v>
      </c>
      <c r="CU168" s="590">
        <v>0</v>
      </c>
      <c r="CV168" s="586">
        <v>0</v>
      </c>
      <c r="CW168" s="791">
        <f t="shared" si="102"/>
        <v>0</v>
      </c>
      <c r="CX168" s="590">
        <v>0</v>
      </c>
      <c r="CY168" s="586">
        <v>0</v>
      </c>
      <c r="CZ168" s="791">
        <f t="shared" si="103"/>
        <v>0</v>
      </c>
      <c r="DA168" s="589">
        <v>0</v>
      </c>
      <c r="DB168" s="586">
        <v>0</v>
      </c>
      <c r="DC168" s="791">
        <f t="shared" si="104"/>
        <v>0</v>
      </c>
      <c r="DD168" s="589">
        <v>0</v>
      </c>
      <c r="DE168" s="586">
        <v>0</v>
      </c>
      <c r="DF168" s="791">
        <f t="shared" si="105"/>
        <v>0</v>
      </c>
      <c r="DG168" s="589">
        <v>0</v>
      </c>
      <c r="DH168" s="586">
        <v>0</v>
      </c>
      <c r="DI168" s="791">
        <f t="shared" si="106"/>
        <v>0</v>
      </c>
      <c r="DJ168" s="589">
        <v>0</v>
      </c>
      <c r="DK168" s="591">
        <v>0</v>
      </c>
      <c r="DL168" s="868" t="str">
        <f t="shared" si="107"/>
        <v>OK</v>
      </c>
      <c r="DM168" s="1225" t="s">
        <v>812</v>
      </c>
      <c r="DN168" s="1226"/>
      <c r="DO168" s="512">
        <v>61</v>
      </c>
      <c r="DP168" s="789">
        <f t="shared" ref="DP168:DR183" si="111">+D259-D168</f>
        <v>0</v>
      </c>
      <c r="DQ168" s="789">
        <f t="shared" si="111"/>
        <v>0</v>
      </c>
      <c r="DR168" s="789">
        <f t="shared" si="111"/>
        <v>0</v>
      </c>
    </row>
    <row r="169" spans="1:122" ht="20.25" customHeight="1" x14ac:dyDescent="0.25">
      <c r="A169" s="1225" t="s">
        <v>813</v>
      </c>
      <c r="B169" s="1226"/>
      <c r="C169" s="512">
        <v>62</v>
      </c>
      <c r="D169" s="819">
        <f t="shared" si="69"/>
        <v>0</v>
      </c>
      <c r="E169" s="787">
        <f t="shared" si="70"/>
        <v>0</v>
      </c>
      <c r="F169" s="820">
        <f t="shared" si="71"/>
        <v>0</v>
      </c>
      <c r="G169" s="586">
        <v>0</v>
      </c>
      <c r="H169" s="791">
        <f t="shared" si="72"/>
        <v>0</v>
      </c>
      <c r="I169" s="587">
        <v>0</v>
      </c>
      <c r="J169" s="586">
        <v>0</v>
      </c>
      <c r="K169" s="791">
        <f t="shared" si="74"/>
        <v>0</v>
      </c>
      <c r="L169" s="532">
        <v>0</v>
      </c>
      <c r="M169" s="588">
        <v>0</v>
      </c>
      <c r="N169" s="791">
        <f t="shared" si="73"/>
        <v>0</v>
      </c>
      <c r="O169" s="589">
        <v>0</v>
      </c>
      <c r="P169" s="586">
        <v>0</v>
      </c>
      <c r="Q169" s="791">
        <f t="shared" si="75"/>
        <v>0</v>
      </c>
      <c r="R169" s="532">
        <v>0</v>
      </c>
      <c r="S169" s="586">
        <v>0</v>
      </c>
      <c r="T169" s="791">
        <f t="shared" si="76"/>
        <v>0</v>
      </c>
      <c r="U169" s="587">
        <v>0</v>
      </c>
      <c r="V169" s="586">
        <v>0</v>
      </c>
      <c r="W169" s="791">
        <f t="shared" si="77"/>
        <v>0</v>
      </c>
      <c r="X169" s="587">
        <v>0</v>
      </c>
      <c r="Y169" s="586">
        <v>0</v>
      </c>
      <c r="Z169" s="791">
        <f t="shared" si="78"/>
        <v>0</v>
      </c>
      <c r="AA169" s="587">
        <v>0</v>
      </c>
      <c r="AB169" s="586">
        <v>0</v>
      </c>
      <c r="AC169" s="791">
        <f t="shared" si="79"/>
        <v>0</v>
      </c>
      <c r="AD169" s="587">
        <v>0</v>
      </c>
      <c r="AE169" s="586">
        <v>0</v>
      </c>
      <c r="AF169" s="791">
        <f t="shared" si="108"/>
        <v>0</v>
      </c>
      <c r="AG169" s="587">
        <v>0</v>
      </c>
      <c r="AH169" s="586">
        <v>0</v>
      </c>
      <c r="AI169" s="791">
        <f t="shared" si="80"/>
        <v>0</v>
      </c>
      <c r="AJ169" s="587">
        <v>0</v>
      </c>
      <c r="AK169" s="586">
        <v>0</v>
      </c>
      <c r="AL169" s="791">
        <f t="shared" si="81"/>
        <v>0</v>
      </c>
      <c r="AM169" s="587">
        <v>0</v>
      </c>
      <c r="AN169" s="586">
        <v>0</v>
      </c>
      <c r="AO169" s="791">
        <f t="shared" si="82"/>
        <v>0</v>
      </c>
      <c r="AP169" s="587">
        <v>0</v>
      </c>
      <c r="AQ169" s="586">
        <v>0</v>
      </c>
      <c r="AR169" s="791">
        <f t="shared" si="83"/>
        <v>0</v>
      </c>
      <c r="AS169" s="587">
        <v>0</v>
      </c>
      <c r="AT169" s="586">
        <v>0</v>
      </c>
      <c r="AU169" s="791">
        <f t="shared" si="84"/>
        <v>0</v>
      </c>
      <c r="AV169" s="587">
        <v>0</v>
      </c>
      <c r="AW169" s="586">
        <v>0</v>
      </c>
      <c r="AX169" s="791">
        <f t="shared" si="85"/>
        <v>0</v>
      </c>
      <c r="AY169" s="587">
        <v>0</v>
      </c>
      <c r="AZ169" s="586">
        <v>0</v>
      </c>
      <c r="BA169" s="791">
        <f t="shared" si="86"/>
        <v>0</v>
      </c>
      <c r="BB169" s="587">
        <v>0</v>
      </c>
      <c r="BC169" s="586">
        <v>0</v>
      </c>
      <c r="BD169" s="791">
        <f t="shared" si="87"/>
        <v>0</v>
      </c>
      <c r="BE169" s="587">
        <v>0</v>
      </c>
      <c r="BF169" s="586">
        <v>0</v>
      </c>
      <c r="BG169" s="791">
        <f t="shared" si="88"/>
        <v>0</v>
      </c>
      <c r="BH169" s="587">
        <v>0</v>
      </c>
      <c r="BI169" s="586">
        <v>0</v>
      </c>
      <c r="BJ169" s="791">
        <f t="shared" si="89"/>
        <v>0</v>
      </c>
      <c r="BK169" s="587">
        <v>0</v>
      </c>
      <c r="BL169" s="586">
        <v>0</v>
      </c>
      <c r="BM169" s="791">
        <f t="shared" si="90"/>
        <v>0</v>
      </c>
      <c r="BN169" s="587">
        <v>0</v>
      </c>
      <c r="BO169" s="586">
        <v>0</v>
      </c>
      <c r="BP169" s="791">
        <f t="shared" si="91"/>
        <v>0</v>
      </c>
      <c r="BQ169" s="587">
        <v>0</v>
      </c>
      <c r="BR169" s="586">
        <v>0</v>
      </c>
      <c r="BS169" s="791">
        <f t="shared" si="92"/>
        <v>0</v>
      </c>
      <c r="BT169" s="590">
        <v>0</v>
      </c>
      <c r="BU169" s="586">
        <v>0</v>
      </c>
      <c r="BV169" s="791">
        <f t="shared" si="93"/>
        <v>0</v>
      </c>
      <c r="BW169" s="590">
        <v>0</v>
      </c>
      <c r="BX169" s="586">
        <v>0</v>
      </c>
      <c r="BY169" s="791">
        <f t="shared" si="94"/>
        <v>0</v>
      </c>
      <c r="BZ169" s="590">
        <v>0</v>
      </c>
      <c r="CA169" s="586">
        <v>0</v>
      </c>
      <c r="CB169" s="791">
        <f t="shared" si="95"/>
        <v>0</v>
      </c>
      <c r="CC169" s="590">
        <v>0</v>
      </c>
      <c r="CD169" s="586">
        <v>0</v>
      </c>
      <c r="CE169" s="791">
        <f t="shared" si="96"/>
        <v>0</v>
      </c>
      <c r="CF169" s="587">
        <v>0</v>
      </c>
      <c r="CG169" s="586">
        <v>0</v>
      </c>
      <c r="CH169" s="791">
        <f t="shared" si="97"/>
        <v>0</v>
      </c>
      <c r="CI169" s="590">
        <v>0</v>
      </c>
      <c r="CJ169" s="586">
        <v>0</v>
      </c>
      <c r="CK169" s="791">
        <f t="shared" si="98"/>
        <v>0</v>
      </c>
      <c r="CL169" s="590">
        <v>0</v>
      </c>
      <c r="CM169" s="586">
        <v>0</v>
      </c>
      <c r="CN169" s="791">
        <f t="shared" si="99"/>
        <v>0</v>
      </c>
      <c r="CO169" s="590">
        <v>0</v>
      </c>
      <c r="CP169" s="586">
        <v>0</v>
      </c>
      <c r="CQ169" s="791">
        <f t="shared" si="100"/>
        <v>0</v>
      </c>
      <c r="CR169" s="590">
        <v>0</v>
      </c>
      <c r="CS169" s="586">
        <v>0</v>
      </c>
      <c r="CT169" s="791">
        <f t="shared" si="101"/>
        <v>0</v>
      </c>
      <c r="CU169" s="590">
        <v>0</v>
      </c>
      <c r="CV169" s="586">
        <v>0</v>
      </c>
      <c r="CW169" s="791">
        <f t="shared" si="102"/>
        <v>0</v>
      </c>
      <c r="CX169" s="590">
        <v>0</v>
      </c>
      <c r="CY169" s="586">
        <v>0</v>
      </c>
      <c r="CZ169" s="791">
        <f t="shared" si="103"/>
        <v>0</v>
      </c>
      <c r="DA169" s="589">
        <v>0</v>
      </c>
      <c r="DB169" s="586">
        <v>0</v>
      </c>
      <c r="DC169" s="791">
        <f t="shared" si="104"/>
        <v>0</v>
      </c>
      <c r="DD169" s="589">
        <v>0</v>
      </c>
      <c r="DE169" s="586">
        <v>0</v>
      </c>
      <c r="DF169" s="791">
        <f t="shared" si="105"/>
        <v>0</v>
      </c>
      <c r="DG169" s="589">
        <v>0</v>
      </c>
      <c r="DH169" s="586">
        <v>0</v>
      </c>
      <c r="DI169" s="791">
        <f t="shared" si="106"/>
        <v>0</v>
      </c>
      <c r="DJ169" s="589">
        <v>0</v>
      </c>
      <c r="DK169" s="591">
        <v>0</v>
      </c>
      <c r="DL169" s="868" t="str">
        <f t="shared" si="107"/>
        <v>OK</v>
      </c>
      <c r="DM169" s="1225" t="s">
        <v>813</v>
      </c>
      <c r="DN169" s="1226"/>
      <c r="DO169" s="512">
        <v>62</v>
      </c>
      <c r="DP169" s="789">
        <f t="shared" si="111"/>
        <v>0</v>
      </c>
      <c r="DQ169" s="789">
        <f t="shared" si="111"/>
        <v>0</v>
      </c>
      <c r="DR169" s="789">
        <f t="shared" si="111"/>
        <v>0</v>
      </c>
    </row>
    <row r="170" spans="1:122" ht="20.25" customHeight="1" x14ac:dyDescent="0.25">
      <c r="A170" s="1225" t="s">
        <v>814</v>
      </c>
      <c r="B170" s="1226"/>
      <c r="C170" s="512">
        <v>63</v>
      </c>
      <c r="D170" s="819">
        <f t="shared" si="69"/>
        <v>0</v>
      </c>
      <c r="E170" s="787">
        <f t="shared" si="70"/>
        <v>0</v>
      </c>
      <c r="F170" s="820">
        <f t="shared" si="71"/>
        <v>0</v>
      </c>
      <c r="G170" s="586">
        <v>0</v>
      </c>
      <c r="H170" s="791">
        <f t="shared" si="72"/>
        <v>0</v>
      </c>
      <c r="I170" s="587">
        <v>0</v>
      </c>
      <c r="J170" s="586">
        <v>0</v>
      </c>
      <c r="K170" s="791">
        <f t="shared" si="74"/>
        <v>0</v>
      </c>
      <c r="L170" s="532">
        <v>0</v>
      </c>
      <c r="M170" s="588">
        <v>0</v>
      </c>
      <c r="N170" s="791">
        <f t="shared" si="73"/>
        <v>0</v>
      </c>
      <c r="O170" s="589">
        <v>0</v>
      </c>
      <c r="P170" s="586">
        <v>0</v>
      </c>
      <c r="Q170" s="791">
        <f t="shared" si="75"/>
        <v>0</v>
      </c>
      <c r="R170" s="532">
        <v>0</v>
      </c>
      <c r="S170" s="586">
        <v>0</v>
      </c>
      <c r="T170" s="791">
        <f t="shared" si="76"/>
        <v>0</v>
      </c>
      <c r="U170" s="587">
        <v>0</v>
      </c>
      <c r="V170" s="586">
        <v>0</v>
      </c>
      <c r="W170" s="791">
        <f t="shared" si="77"/>
        <v>0</v>
      </c>
      <c r="X170" s="587">
        <v>0</v>
      </c>
      <c r="Y170" s="586">
        <v>0</v>
      </c>
      <c r="Z170" s="791">
        <f t="shared" si="78"/>
        <v>0</v>
      </c>
      <c r="AA170" s="587">
        <v>0</v>
      </c>
      <c r="AB170" s="586">
        <v>0</v>
      </c>
      <c r="AC170" s="791">
        <f t="shared" si="79"/>
        <v>0</v>
      </c>
      <c r="AD170" s="587">
        <v>0</v>
      </c>
      <c r="AE170" s="586">
        <v>0</v>
      </c>
      <c r="AF170" s="791">
        <f t="shared" si="108"/>
        <v>0</v>
      </c>
      <c r="AG170" s="587">
        <v>0</v>
      </c>
      <c r="AH170" s="586">
        <v>0</v>
      </c>
      <c r="AI170" s="791">
        <f t="shared" si="80"/>
        <v>0</v>
      </c>
      <c r="AJ170" s="587">
        <v>0</v>
      </c>
      <c r="AK170" s="586">
        <v>0</v>
      </c>
      <c r="AL170" s="791">
        <f t="shared" si="81"/>
        <v>0</v>
      </c>
      <c r="AM170" s="587">
        <v>0</v>
      </c>
      <c r="AN170" s="586">
        <v>0</v>
      </c>
      <c r="AO170" s="791">
        <f t="shared" si="82"/>
        <v>0</v>
      </c>
      <c r="AP170" s="587">
        <v>0</v>
      </c>
      <c r="AQ170" s="586">
        <v>0</v>
      </c>
      <c r="AR170" s="791">
        <f t="shared" si="83"/>
        <v>0</v>
      </c>
      <c r="AS170" s="587">
        <v>0</v>
      </c>
      <c r="AT170" s="586">
        <v>0</v>
      </c>
      <c r="AU170" s="791">
        <f t="shared" si="84"/>
        <v>0</v>
      </c>
      <c r="AV170" s="587">
        <v>0</v>
      </c>
      <c r="AW170" s="586">
        <v>0</v>
      </c>
      <c r="AX170" s="791">
        <f t="shared" si="85"/>
        <v>0</v>
      </c>
      <c r="AY170" s="587">
        <v>0</v>
      </c>
      <c r="AZ170" s="586">
        <v>0</v>
      </c>
      <c r="BA170" s="791">
        <f t="shared" si="86"/>
        <v>0</v>
      </c>
      <c r="BB170" s="587">
        <v>0</v>
      </c>
      <c r="BC170" s="586">
        <v>0</v>
      </c>
      <c r="BD170" s="791">
        <f t="shared" si="87"/>
        <v>0</v>
      </c>
      <c r="BE170" s="587">
        <v>0</v>
      </c>
      <c r="BF170" s="586">
        <v>0</v>
      </c>
      <c r="BG170" s="791">
        <f t="shared" si="88"/>
        <v>0</v>
      </c>
      <c r="BH170" s="587">
        <v>0</v>
      </c>
      <c r="BI170" s="586">
        <v>0</v>
      </c>
      <c r="BJ170" s="791">
        <f t="shared" si="89"/>
        <v>0</v>
      </c>
      <c r="BK170" s="587">
        <v>0</v>
      </c>
      <c r="BL170" s="586">
        <v>0</v>
      </c>
      <c r="BM170" s="791">
        <f t="shared" si="90"/>
        <v>0</v>
      </c>
      <c r="BN170" s="587">
        <v>0</v>
      </c>
      <c r="BO170" s="586">
        <v>0</v>
      </c>
      <c r="BP170" s="791">
        <f t="shared" si="91"/>
        <v>0</v>
      </c>
      <c r="BQ170" s="587">
        <v>0</v>
      </c>
      <c r="BR170" s="586">
        <v>0</v>
      </c>
      <c r="BS170" s="791">
        <f t="shared" si="92"/>
        <v>0</v>
      </c>
      <c r="BT170" s="590">
        <v>0</v>
      </c>
      <c r="BU170" s="586">
        <v>0</v>
      </c>
      <c r="BV170" s="791">
        <f t="shared" si="93"/>
        <v>0</v>
      </c>
      <c r="BW170" s="590">
        <v>0</v>
      </c>
      <c r="BX170" s="586">
        <v>0</v>
      </c>
      <c r="BY170" s="791">
        <f t="shared" si="94"/>
        <v>0</v>
      </c>
      <c r="BZ170" s="590">
        <v>0</v>
      </c>
      <c r="CA170" s="586">
        <v>0</v>
      </c>
      <c r="CB170" s="791">
        <f t="shared" si="95"/>
        <v>0</v>
      </c>
      <c r="CC170" s="590">
        <v>0</v>
      </c>
      <c r="CD170" s="586">
        <v>0</v>
      </c>
      <c r="CE170" s="791">
        <f t="shared" si="96"/>
        <v>0</v>
      </c>
      <c r="CF170" s="587">
        <v>0</v>
      </c>
      <c r="CG170" s="586">
        <v>0</v>
      </c>
      <c r="CH170" s="791">
        <f t="shared" si="97"/>
        <v>0</v>
      </c>
      <c r="CI170" s="590">
        <v>0</v>
      </c>
      <c r="CJ170" s="586">
        <v>0</v>
      </c>
      <c r="CK170" s="791">
        <f t="shared" si="98"/>
        <v>0</v>
      </c>
      <c r="CL170" s="590">
        <v>0</v>
      </c>
      <c r="CM170" s="586">
        <v>0</v>
      </c>
      <c r="CN170" s="791">
        <f t="shared" si="99"/>
        <v>0</v>
      </c>
      <c r="CO170" s="590">
        <v>0</v>
      </c>
      <c r="CP170" s="586">
        <v>0</v>
      </c>
      <c r="CQ170" s="791">
        <f t="shared" si="100"/>
        <v>0</v>
      </c>
      <c r="CR170" s="590">
        <v>0</v>
      </c>
      <c r="CS170" s="586">
        <v>0</v>
      </c>
      <c r="CT170" s="791">
        <f t="shared" si="101"/>
        <v>0</v>
      </c>
      <c r="CU170" s="590">
        <v>0</v>
      </c>
      <c r="CV170" s="586">
        <v>0</v>
      </c>
      <c r="CW170" s="791">
        <f t="shared" si="102"/>
        <v>0</v>
      </c>
      <c r="CX170" s="590">
        <v>0</v>
      </c>
      <c r="CY170" s="586">
        <v>0</v>
      </c>
      <c r="CZ170" s="791">
        <f t="shared" si="103"/>
        <v>0</v>
      </c>
      <c r="DA170" s="589">
        <v>0</v>
      </c>
      <c r="DB170" s="586">
        <v>0</v>
      </c>
      <c r="DC170" s="791">
        <f t="shared" si="104"/>
        <v>0</v>
      </c>
      <c r="DD170" s="589">
        <v>0</v>
      </c>
      <c r="DE170" s="586">
        <v>0</v>
      </c>
      <c r="DF170" s="791">
        <f t="shared" si="105"/>
        <v>0</v>
      </c>
      <c r="DG170" s="589">
        <v>0</v>
      </c>
      <c r="DH170" s="586">
        <v>0</v>
      </c>
      <c r="DI170" s="791">
        <f t="shared" si="106"/>
        <v>0</v>
      </c>
      <c r="DJ170" s="589">
        <v>0</v>
      </c>
      <c r="DK170" s="591">
        <v>0</v>
      </c>
      <c r="DL170" s="868" t="str">
        <f t="shared" si="107"/>
        <v>OK</v>
      </c>
      <c r="DM170" s="1225" t="s">
        <v>814</v>
      </c>
      <c r="DN170" s="1226"/>
      <c r="DO170" s="512">
        <v>63</v>
      </c>
      <c r="DP170" s="789">
        <f t="shared" si="111"/>
        <v>0</v>
      </c>
      <c r="DQ170" s="789">
        <f t="shared" si="111"/>
        <v>0</v>
      </c>
      <c r="DR170" s="789">
        <f t="shared" si="111"/>
        <v>0</v>
      </c>
    </row>
    <row r="171" spans="1:122" ht="20.25" customHeight="1" thickBot="1" x14ac:dyDescent="0.3">
      <c r="A171" s="1227" t="s">
        <v>815</v>
      </c>
      <c r="B171" s="1228"/>
      <c r="C171" s="594">
        <v>64</v>
      </c>
      <c r="D171" s="819">
        <f t="shared" si="69"/>
        <v>0</v>
      </c>
      <c r="E171" s="787">
        <f t="shared" si="70"/>
        <v>0</v>
      </c>
      <c r="F171" s="820">
        <f t="shared" si="71"/>
        <v>0</v>
      </c>
      <c r="G171" s="595">
        <v>0</v>
      </c>
      <c r="H171" s="791">
        <f t="shared" si="72"/>
        <v>0</v>
      </c>
      <c r="I171" s="596">
        <v>0</v>
      </c>
      <c r="J171" s="595">
        <v>0</v>
      </c>
      <c r="K171" s="791">
        <f t="shared" si="74"/>
        <v>0</v>
      </c>
      <c r="L171" s="529">
        <v>0</v>
      </c>
      <c r="M171" s="597">
        <v>0</v>
      </c>
      <c r="N171" s="791">
        <f t="shared" si="73"/>
        <v>0</v>
      </c>
      <c r="O171" s="598">
        <v>0</v>
      </c>
      <c r="P171" s="595">
        <v>0</v>
      </c>
      <c r="Q171" s="791">
        <f t="shared" si="75"/>
        <v>0</v>
      </c>
      <c r="R171" s="529">
        <v>0</v>
      </c>
      <c r="S171" s="595">
        <v>0</v>
      </c>
      <c r="T171" s="791">
        <f t="shared" si="76"/>
        <v>0</v>
      </c>
      <c r="U171" s="596">
        <v>0</v>
      </c>
      <c r="V171" s="595">
        <v>0</v>
      </c>
      <c r="W171" s="791">
        <f t="shared" si="77"/>
        <v>0</v>
      </c>
      <c r="X171" s="596">
        <v>0</v>
      </c>
      <c r="Y171" s="595">
        <v>0</v>
      </c>
      <c r="Z171" s="791">
        <f t="shared" si="78"/>
        <v>0</v>
      </c>
      <c r="AA171" s="596">
        <v>0</v>
      </c>
      <c r="AB171" s="595">
        <v>0</v>
      </c>
      <c r="AC171" s="791">
        <f t="shared" si="79"/>
        <v>0</v>
      </c>
      <c r="AD171" s="596">
        <v>0</v>
      </c>
      <c r="AE171" s="595">
        <v>0</v>
      </c>
      <c r="AF171" s="791">
        <f t="shared" si="108"/>
        <v>0</v>
      </c>
      <c r="AG171" s="596">
        <v>0</v>
      </c>
      <c r="AH171" s="595">
        <v>0</v>
      </c>
      <c r="AI171" s="791">
        <f t="shared" si="80"/>
        <v>0</v>
      </c>
      <c r="AJ171" s="596">
        <v>0</v>
      </c>
      <c r="AK171" s="595">
        <v>0</v>
      </c>
      <c r="AL171" s="791">
        <f t="shared" si="81"/>
        <v>0</v>
      </c>
      <c r="AM171" s="596">
        <v>0</v>
      </c>
      <c r="AN171" s="595">
        <v>0</v>
      </c>
      <c r="AO171" s="791">
        <f t="shared" si="82"/>
        <v>0</v>
      </c>
      <c r="AP171" s="596">
        <v>0</v>
      </c>
      <c r="AQ171" s="595">
        <v>0</v>
      </c>
      <c r="AR171" s="791">
        <f t="shared" si="83"/>
        <v>0</v>
      </c>
      <c r="AS171" s="596">
        <v>0</v>
      </c>
      <c r="AT171" s="595">
        <v>0</v>
      </c>
      <c r="AU171" s="791">
        <f t="shared" si="84"/>
        <v>0</v>
      </c>
      <c r="AV171" s="596">
        <v>0</v>
      </c>
      <c r="AW171" s="595">
        <v>0</v>
      </c>
      <c r="AX171" s="791">
        <f t="shared" si="85"/>
        <v>0</v>
      </c>
      <c r="AY171" s="596">
        <v>0</v>
      </c>
      <c r="AZ171" s="595">
        <v>0</v>
      </c>
      <c r="BA171" s="791">
        <f t="shared" si="86"/>
        <v>0</v>
      </c>
      <c r="BB171" s="596">
        <v>0</v>
      </c>
      <c r="BC171" s="595">
        <v>0</v>
      </c>
      <c r="BD171" s="791">
        <f t="shared" si="87"/>
        <v>0</v>
      </c>
      <c r="BE171" s="596">
        <v>0</v>
      </c>
      <c r="BF171" s="595">
        <v>0</v>
      </c>
      <c r="BG171" s="791">
        <f t="shared" si="88"/>
        <v>0</v>
      </c>
      <c r="BH171" s="596">
        <v>0</v>
      </c>
      <c r="BI171" s="595">
        <v>0</v>
      </c>
      <c r="BJ171" s="791">
        <f t="shared" si="89"/>
        <v>0</v>
      </c>
      <c r="BK171" s="596">
        <v>0</v>
      </c>
      <c r="BL171" s="595">
        <v>0</v>
      </c>
      <c r="BM171" s="791">
        <f t="shared" si="90"/>
        <v>0</v>
      </c>
      <c r="BN171" s="596">
        <v>0</v>
      </c>
      <c r="BO171" s="595">
        <v>0</v>
      </c>
      <c r="BP171" s="791">
        <f t="shared" si="91"/>
        <v>0</v>
      </c>
      <c r="BQ171" s="596">
        <v>0</v>
      </c>
      <c r="BR171" s="595">
        <v>0</v>
      </c>
      <c r="BS171" s="791">
        <f t="shared" si="92"/>
        <v>0</v>
      </c>
      <c r="BT171" s="599">
        <v>0</v>
      </c>
      <c r="BU171" s="595">
        <v>0</v>
      </c>
      <c r="BV171" s="791">
        <f t="shared" si="93"/>
        <v>0</v>
      </c>
      <c r="BW171" s="599">
        <v>0</v>
      </c>
      <c r="BX171" s="595">
        <v>0</v>
      </c>
      <c r="BY171" s="791">
        <f t="shared" si="94"/>
        <v>0</v>
      </c>
      <c r="BZ171" s="599">
        <v>0</v>
      </c>
      <c r="CA171" s="595">
        <v>0</v>
      </c>
      <c r="CB171" s="791">
        <f t="shared" si="95"/>
        <v>0</v>
      </c>
      <c r="CC171" s="599">
        <v>0</v>
      </c>
      <c r="CD171" s="595">
        <v>0</v>
      </c>
      <c r="CE171" s="791">
        <f t="shared" si="96"/>
        <v>0</v>
      </c>
      <c r="CF171" s="596">
        <v>0</v>
      </c>
      <c r="CG171" s="595">
        <v>0</v>
      </c>
      <c r="CH171" s="791">
        <f t="shared" si="97"/>
        <v>0</v>
      </c>
      <c r="CI171" s="599">
        <v>0</v>
      </c>
      <c r="CJ171" s="595">
        <v>0</v>
      </c>
      <c r="CK171" s="791">
        <f t="shared" si="98"/>
        <v>0</v>
      </c>
      <c r="CL171" s="599">
        <v>0</v>
      </c>
      <c r="CM171" s="595">
        <v>0</v>
      </c>
      <c r="CN171" s="791">
        <f t="shared" si="99"/>
        <v>0</v>
      </c>
      <c r="CO171" s="599">
        <v>0</v>
      </c>
      <c r="CP171" s="595">
        <v>0</v>
      </c>
      <c r="CQ171" s="791">
        <f t="shared" si="100"/>
        <v>0</v>
      </c>
      <c r="CR171" s="599">
        <v>0</v>
      </c>
      <c r="CS171" s="595">
        <v>0</v>
      </c>
      <c r="CT171" s="791">
        <f t="shared" si="101"/>
        <v>0</v>
      </c>
      <c r="CU171" s="599">
        <v>0</v>
      </c>
      <c r="CV171" s="595">
        <v>0</v>
      </c>
      <c r="CW171" s="791">
        <f t="shared" si="102"/>
        <v>0</v>
      </c>
      <c r="CX171" s="599">
        <v>0</v>
      </c>
      <c r="CY171" s="595">
        <v>0</v>
      </c>
      <c r="CZ171" s="791">
        <f t="shared" si="103"/>
        <v>0</v>
      </c>
      <c r="DA171" s="598">
        <v>0</v>
      </c>
      <c r="DB171" s="595">
        <v>0</v>
      </c>
      <c r="DC171" s="791">
        <f t="shared" si="104"/>
        <v>0</v>
      </c>
      <c r="DD171" s="598">
        <v>0</v>
      </c>
      <c r="DE171" s="595">
        <v>0</v>
      </c>
      <c r="DF171" s="791">
        <f t="shared" si="105"/>
        <v>0</v>
      </c>
      <c r="DG171" s="598">
        <v>0</v>
      </c>
      <c r="DH171" s="595">
        <v>0</v>
      </c>
      <c r="DI171" s="791">
        <f t="shared" si="106"/>
        <v>0</v>
      </c>
      <c r="DJ171" s="598">
        <v>0</v>
      </c>
      <c r="DK171" s="600">
        <v>0</v>
      </c>
      <c r="DL171" s="868" t="str">
        <f t="shared" si="107"/>
        <v>OK</v>
      </c>
      <c r="DM171" s="1227" t="s">
        <v>815</v>
      </c>
      <c r="DN171" s="1228"/>
      <c r="DO171" s="594">
        <v>64</v>
      </c>
      <c r="DP171" s="789">
        <f t="shared" si="111"/>
        <v>0</v>
      </c>
      <c r="DQ171" s="789">
        <f t="shared" si="111"/>
        <v>0</v>
      </c>
      <c r="DR171" s="789">
        <f t="shared" si="111"/>
        <v>0</v>
      </c>
    </row>
    <row r="172" spans="1:122" ht="20.25" customHeight="1" thickTop="1" x14ac:dyDescent="0.25">
      <c r="A172" s="1230" t="s">
        <v>620</v>
      </c>
      <c r="B172" s="1231"/>
      <c r="C172" s="574">
        <v>65</v>
      </c>
      <c r="D172" s="816">
        <f t="shared" si="69"/>
        <v>0</v>
      </c>
      <c r="E172" s="787">
        <f t="shared" si="70"/>
        <v>0</v>
      </c>
      <c r="F172" s="817">
        <f t="shared" si="71"/>
        <v>0</v>
      </c>
      <c r="G172" s="577">
        <v>0</v>
      </c>
      <c r="H172" s="787">
        <f t="shared" si="72"/>
        <v>0</v>
      </c>
      <c r="I172" s="520">
        <v>0</v>
      </c>
      <c r="J172" s="622">
        <v>0</v>
      </c>
      <c r="K172" s="787">
        <f t="shared" si="74"/>
        <v>0</v>
      </c>
      <c r="L172" s="623">
        <v>0</v>
      </c>
      <c r="M172" s="603">
        <v>0</v>
      </c>
      <c r="N172" s="787">
        <f t="shared" si="73"/>
        <v>0</v>
      </c>
      <c r="O172" s="604">
        <v>0</v>
      </c>
      <c r="P172" s="577">
        <v>0</v>
      </c>
      <c r="Q172" s="787">
        <f t="shared" si="75"/>
        <v>0</v>
      </c>
      <c r="R172" s="522">
        <v>0</v>
      </c>
      <c r="S172" s="577">
        <v>0</v>
      </c>
      <c r="T172" s="787">
        <f t="shared" si="76"/>
        <v>0</v>
      </c>
      <c r="U172" s="520">
        <v>0</v>
      </c>
      <c r="V172" s="577">
        <v>0</v>
      </c>
      <c r="W172" s="787">
        <f t="shared" si="77"/>
        <v>0</v>
      </c>
      <c r="X172" s="520">
        <v>0</v>
      </c>
      <c r="Y172" s="577">
        <v>0</v>
      </c>
      <c r="Z172" s="787">
        <f t="shared" si="78"/>
        <v>0</v>
      </c>
      <c r="AA172" s="520">
        <v>0</v>
      </c>
      <c r="AB172" s="577">
        <v>0</v>
      </c>
      <c r="AC172" s="787">
        <f t="shared" si="79"/>
        <v>0</v>
      </c>
      <c r="AD172" s="520">
        <v>0</v>
      </c>
      <c r="AE172" s="577">
        <v>0</v>
      </c>
      <c r="AF172" s="787">
        <f t="shared" si="108"/>
        <v>0</v>
      </c>
      <c r="AG172" s="520">
        <v>0</v>
      </c>
      <c r="AH172" s="577">
        <v>0</v>
      </c>
      <c r="AI172" s="787">
        <f t="shared" si="80"/>
        <v>0</v>
      </c>
      <c r="AJ172" s="520">
        <v>0</v>
      </c>
      <c r="AK172" s="577">
        <v>0</v>
      </c>
      <c r="AL172" s="787">
        <f t="shared" si="81"/>
        <v>0</v>
      </c>
      <c r="AM172" s="520">
        <v>0</v>
      </c>
      <c r="AN172" s="577">
        <v>0</v>
      </c>
      <c r="AO172" s="787">
        <f t="shared" si="82"/>
        <v>0</v>
      </c>
      <c r="AP172" s="520">
        <v>0</v>
      </c>
      <c r="AQ172" s="577">
        <v>0</v>
      </c>
      <c r="AR172" s="787">
        <f t="shared" si="83"/>
        <v>0</v>
      </c>
      <c r="AS172" s="520">
        <v>0</v>
      </c>
      <c r="AT172" s="577">
        <v>0</v>
      </c>
      <c r="AU172" s="787">
        <f t="shared" si="84"/>
        <v>0</v>
      </c>
      <c r="AV172" s="520">
        <v>0</v>
      </c>
      <c r="AW172" s="577">
        <v>0</v>
      </c>
      <c r="AX172" s="787">
        <f t="shared" si="85"/>
        <v>0</v>
      </c>
      <c r="AY172" s="520">
        <v>0</v>
      </c>
      <c r="AZ172" s="577">
        <v>0</v>
      </c>
      <c r="BA172" s="787">
        <f t="shared" si="86"/>
        <v>0</v>
      </c>
      <c r="BB172" s="520">
        <v>0</v>
      </c>
      <c r="BC172" s="577">
        <v>0</v>
      </c>
      <c r="BD172" s="787">
        <f t="shared" si="87"/>
        <v>0</v>
      </c>
      <c r="BE172" s="520">
        <v>0</v>
      </c>
      <c r="BF172" s="577">
        <v>0</v>
      </c>
      <c r="BG172" s="787">
        <f t="shared" si="88"/>
        <v>0</v>
      </c>
      <c r="BH172" s="520">
        <v>0</v>
      </c>
      <c r="BI172" s="577">
        <v>0</v>
      </c>
      <c r="BJ172" s="787">
        <f t="shared" si="89"/>
        <v>0</v>
      </c>
      <c r="BK172" s="520">
        <v>0</v>
      </c>
      <c r="BL172" s="577">
        <v>0</v>
      </c>
      <c r="BM172" s="787">
        <f t="shared" si="90"/>
        <v>0</v>
      </c>
      <c r="BN172" s="520">
        <v>0</v>
      </c>
      <c r="BO172" s="577">
        <v>0</v>
      </c>
      <c r="BP172" s="787">
        <f t="shared" si="91"/>
        <v>0</v>
      </c>
      <c r="BQ172" s="520">
        <v>0</v>
      </c>
      <c r="BR172" s="577">
        <v>0</v>
      </c>
      <c r="BS172" s="787">
        <f t="shared" si="92"/>
        <v>0</v>
      </c>
      <c r="BT172" s="605">
        <v>0</v>
      </c>
      <c r="BU172" s="577">
        <v>0</v>
      </c>
      <c r="BV172" s="787">
        <f t="shared" si="93"/>
        <v>0</v>
      </c>
      <c r="BW172" s="605">
        <v>0</v>
      </c>
      <c r="BX172" s="577">
        <v>0</v>
      </c>
      <c r="BY172" s="787">
        <f t="shared" si="94"/>
        <v>0</v>
      </c>
      <c r="BZ172" s="605">
        <v>0</v>
      </c>
      <c r="CA172" s="577">
        <v>0</v>
      </c>
      <c r="CB172" s="787">
        <f t="shared" si="95"/>
        <v>0</v>
      </c>
      <c r="CC172" s="605">
        <v>0</v>
      </c>
      <c r="CD172" s="577">
        <v>0</v>
      </c>
      <c r="CE172" s="787">
        <f t="shared" si="96"/>
        <v>0</v>
      </c>
      <c r="CF172" s="520">
        <v>0</v>
      </c>
      <c r="CG172" s="577">
        <v>0</v>
      </c>
      <c r="CH172" s="787">
        <f t="shared" si="97"/>
        <v>0</v>
      </c>
      <c r="CI172" s="605">
        <v>0</v>
      </c>
      <c r="CJ172" s="577">
        <v>0</v>
      </c>
      <c r="CK172" s="787">
        <f t="shared" si="98"/>
        <v>0</v>
      </c>
      <c r="CL172" s="605">
        <v>0</v>
      </c>
      <c r="CM172" s="577">
        <v>0</v>
      </c>
      <c r="CN172" s="787">
        <f t="shared" si="99"/>
        <v>0</v>
      </c>
      <c r="CO172" s="605">
        <v>0</v>
      </c>
      <c r="CP172" s="577">
        <v>0</v>
      </c>
      <c r="CQ172" s="787">
        <f t="shared" si="100"/>
        <v>0</v>
      </c>
      <c r="CR172" s="605">
        <v>0</v>
      </c>
      <c r="CS172" s="577">
        <v>0</v>
      </c>
      <c r="CT172" s="787">
        <f t="shared" si="101"/>
        <v>0</v>
      </c>
      <c r="CU172" s="605">
        <v>0</v>
      </c>
      <c r="CV172" s="577">
        <v>0</v>
      </c>
      <c r="CW172" s="787">
        <f t="shared" si="102"/>
        <v>0</v>
      </c>
      <c r="CX172" s="605">
        <v>0</v>
      </c>
      <c r="CY172" s="577">
        <v>0</v>
      </c>
      <c r="CZ172" s="787">
        <f t="shared" si="103"/>
        <v>0</v>
      </c>
      <c r="DA172" s="604">
        <v>0</v>
      </c>
      <c r="DB172" s="577">
        <v>0</v>
      </c>
      <c r="DC172" s="787">
        <f t="shared" si="104"/>
        <v>0</v>
      </c>
      <c r="DD172" s="604">
        <v>0</v>
      </c>
      <c r="DE172" s="577">
        <v>0</v>
      </c>
      <c r="DF172" s="787">
        <f t="shared" si="105"/>
        <v>0</v>
      </c>
      <c r="DG172" s="604">
        <v>0</v>
      </c>
      <c r="DH172" s="577">
        <v>0</v>
      </c>
      <c r="DI172" s="787">
        <f t="shared" si="106"/>
        <v>0</v>
      </c>
      <c r="DJ172" s="604">
        <v>0</v>
      </c>
      <c r="DK172" s="583">
        <v>0</v>
      </c>
      <c r="DL172" s="868" t="str">
        <f t="shared" si="107"/>
        <v>OK</v>
      </c>
      <c r="DM172" s="606" t="s">
        <v>653</v>
      </c>
      <c r="DN172" s="607"/>
      <c r="DO172" s="574">
        <v>65</v>
      </c>
      <c r="DP172" s="789">
        <f t="shared" si="111"/>
        <v>0</v>
      </c>
      <c r="DQ172" s="789">
        <f t="shared" si="111"/>
        <v>0</v>
      </c>
      <c r="DR172" s="789">
        <f t="shared" si="111"/>
        <v>0</v>
      </c>
    </row>
    <row r="173" spans="1:122" ht="20.25" customHeight="1" x14ac:dyDescent="0.25">
      <c r="A173" s="1225" t="s">
        <v>621</v>
      </c>
      <c r="B173" s="1226"/>
      <c r="C173" s="512">
        <v>66</v>
      </c>
      <c r="D173" s="819">
        <f t="shared" si="69"/>
        <v>0</v>
      </c>
      <c r="E173" s="787">
        <f t="shared" si="70"/>
        <v>0</v>
      </c>
      <c r="F173" s="820">
        <f t="shared" si="71"/>
        <v>0</v>
      </c>
      <c r="G173" s="586">
        <v>0</v>
      </c>
      <c r="H173" s="791">
        <f t="shared" si="72"/>
        <v>0</v>
      </c>
      <c r="I173" s="587">
        <v>0</v>
      </c>
      <c r="J173" s="642">
        <v>0</v>
      </c>
      <c r="K173" s="791">
        <f t="shared" si="74"/>
        <v>0</v>
      </c>
      <c r="L173" s="645">
        <v>0</v>
      </c>
      <c r="M173" s="588">
        <v>0</v>
      </c>
      <c r="N173" s="791">
        <f t="shared" si="73"/>
        <v>0</v>
      </c>
      <c r="O173" s="589">
        <v>0</v>
      </c>
      <c r="P173" s="586">
        <v>0</v>
      </c>
      <c r="Q173" s="791">
        <f t="shared" si="75"/>
        <v>0</v>
      </c>
      <c r="R173" s="532">
        <v>0</v>
      </c>
      <c r="S173" s="586">
        <v>0</v>
      </c>
      <c r="T173" s="791">
        <f t="shared" si="76"/>
        <v>0</v>
      </c>
      <c r="U173" s="587">
        <v>0</v>
      </c>
      <c r="V173" s="586">
        <v>0</v>
      </c>
      <c r="W173" s="791">
        <f t="shared" si="77"/>
        <v>0</v>
      </c>
      <c r="X173" s="587">
        <v>0</v>
      </c>
      <c r="Y173" s="586">
        <v>0</v>
      </c>
      <c r="Z173" s="791">
        <f t="shared" si="78"/>
        <v>0</v>
      </c>
      <c r="AA173" s="587">
        <v>0</v>
      </c>
      <c r="AB173" s="586">
        <v>0</v>
      </c>
      <c r="AC173" s="791">
        <f t="shared" si="79"/>
        <v>0</v>
      </c>
      <c r="AD173" s="587">
        <v>0</v>
      </c>
      <c r="AE173" s="586">
        <v>0</v>
      </c>
      <c r="AF173" s="791">
        <f t="shared" si="108"/>
        <v>0</v>
      </c>
      <c r="AG173" s="587">
        <v>0</v>
      </c>
      <c r="AH173" s="586">
        <v>0</v>
      </c>
      <c r="AI173" s="791">
        <f t="shared" si="80"/>
        <v>0</v>
      </c>
      <c r="AJ173" s="587">
        <v>0</v>
      </c>
      <c r="AK173" s="586">
        <v>0</v>
      </c>
      <c r="AL173" s="791">
        <f t="shared" si="81"/>
        <v>0</v>
      </c>
      <c r="AM173" s="587">
        <v>0</v>
      </c>
      <c r="AN173" s="586">
        <v>0</v>
      </c>
      <c r="AO173" s="791">
        <f t="shared" si="82"/>
        <v>0</v>
      </c>
      <c r="AP173" s="587">
        <v>0</v>
      </c>
      <c r="AQ173" s="586">
        <v>0</v>
      </c>
      <c r="AR173" s="791">
        <f t="shared" si="83"/>
        <v>0</v>
      </c>
      <c r="AS173" s="587">
        <v>0</v>
      </c>
      <c r="AT173" s="586">
        <v>0</v>
      </c>
      <c r="AU173" s="791">
        <f t="shared" si="84"/>
        <v>0</v>
      </c>
      <c r="AV173" s="587">
        <v>0</v>
      </c>
      <c r="AW173" s="586">
        <v>0</v>
      </c>
      <c r="AX173" s="791">
        <f t="shared" si="85"/>
        <v>0</v>
      </c>
      <c r="AY173" s="587">
        <v>0</v>
      </c>
      <c r="AZ173" s="586">
        <v>0</v>
      </c>
      <c r="BA173" s="791">
        <f t="shared" si="86"/>
        <v>0</v>
      </c>
      <c r="BB173" s="587">
        <v>0</v>
      </c>
      <c r="BC173" s="586">
        <v>0</v>
      </c>
      <c r="BD173" s="791">
        <f t="shared" si="87"/>
        <v>0</v>
      </c>
      <c r="BE173" s="587">
        <v>0</v>
      </c>
      <c r="BF173" s="586">
        <v>0</v>
      </c>
      <c r="BG173" s="791">
        <f t="shared" si="88"/>
        <v>0</v>
      </c>
      <c r="BH173" s="587">
        <v>0</v>
      </c>
      <c r="BI173" s="586">
        <v>0</v>
      </c>
      <c r="BJ173" s="791">
        <f t="shared" si="89"/>
        <v>0</v>
      </c>
      <c r="BK173" s="587">
        <v>0</v>
      </c>
      <c r="BL173" s="586">
        <v>0</v>
      </c>
      <c r="BM173" s="791">
        <f t="shared" si="90"/>
        <v>0</v>
      </c>
      <c r="BN173" s="587">
        <v>0</v>
      </c>
      <c r="BO173" s="586">
        <v>0</v>
      </c>
      <c r="BP173" s="791">
        <f t="shared" si="91"/>
        <v>0</v>
      </c>
      <c r="BQ173" s="587">
        <v>0</v>
      </c>
      <c r="BR173" s="586">
        <v>0</v>
      </c>
      <c r="BS173" s="791">
        <f t="shared" si="92"/>
        <v>0</v>
      </c>
      <c r="BT173" s="590">
        <v>0</v>
      </c>
      <c r="BU173" s="586">
        <v>0</v>
      </c>
      <c r="BV173" s="791">
        <f t="shared" si="93"/>
        <v>0</v>
      </c>
      <c r="BW173" s="590">
        <v>0</v>
      </c>
      <c r="BX173" s="586">
        <v>0</v>
      </c>
      <c r="BY173" s="791">
        <f t="shared" si="94"/>
        <v>0</v>
      </c>
      <c r="BZ173" s="590">
        <v>0</v>
      </c>
      <c r="CA173" s="586">
        <v>0</v>
      </c>
      <c r="CB173" s="791">
        <f t="shared" si="95"/>
        <v>0</v>
      </c>
      <c r="CC173" s="590">
        <v>0</v>
      </c>
      <c r="CD173" s="586">
        <v>0</v>
      </c>
      <c r="CE173" s="791">
        <f t="shared" si="96"/>
        <v>0</v>
      </c>
      <c r="CF173" s="587">
        <v>0</v>
      </c>
      <c r="CG173" s="586">
        <v>0</v>
      </c>
      <c r="CH173" s="791">
        <f t="shared" si="97"/>
        <v>0</v>
      </c>
      <c r="CI173" s="590">
        <v>0</v>
      </c>
      <c r="CJ173" s="586">
        <v>0</v>
      </c>
      <c r="CK173" s="791">
        <f t="shared" si="98"/>
        <v>0</v>
      </c>
      <c r="CL173" s="590">
        <v>0</v>
      </c>
      <c r="CM173" s="586">
        <v>0</v>
      </c>
      <c r="CN173" s="791">
        <f t="shared" si="99"/>
        <v>0</v>
      </c>
      <c r="CO173" s="590">
        <v>0</v>
      </c>
      <c r="CP173" s="586">
        <v>0</v>
      </c>
      <c r="CQ173" s="791">
        <f t="shared" si="100"/>
        <v>0</v>
      </c>
      <c r="CR173" s="590">
        <v>0</v>
      </c>
      <c r="CS173" s="586">
        <v>0</v>
      </c>
      <c r="CT173" s="791">
        <f t="shared" si="101"/>
        <v>0</v>
      </c>
      <c r="CU173" s="590">
        <v>0</v>
      </c>
      <c r="CV173" s="586">
        <v>0</v>
      </c>
      <c r="CW173" s="791">
        <f t="shared" si="102"/>
        <v>0</v>
      </c>
      <c r="CX173" s="590">
        <v>0</v>
      </c>
      <c r="CY173" s="586">
        <v>0</v>
      </c>
      <c r="CZ173" s="791">
        <f t="shared" si="103"/>
        <v>0</v>
      </c>
      <c r="DA173" s="589">
        <v>0</v>
      </c>
      <c r="DB173" s="586">
        <v>0</v>
      </c>
      <c r="DC173" s="791">
        <f t="shared" si="104"/>
        <v>0</v>
      </c>
      <c r="DD173" s="589">
        <v>0</v>
      </c>
      <c r="DE173" s="586">
        <v>0</v>
      </c>
      <c r="DF173" s="791">
        <f t="shared" si="105"/>
        <v>0</v>
      </c>
      <c r="DG173" s="589">
        <v>0</v>
      </c>
      <c r="DH173" s="586">
        <v>0</v>
      </c>
      <c r="DI173" s="791">
        <f t="shared" si="106"/>
        <v>0</v>
      </c>
      <c r="DJ173" s="589">
        <v>0</v>
      </c>
      <c r="DK173" s="591">
        <v>0</v>
      </c>
      <c r="DL173" s="868" t="str">
        <f t="shared" si="107"/>
        <v>OK</v>
      </c>
      <c r="DM173" s="592" t="s">
        <v>621</v>
      </c>
      <c r="DN173" s="593"/>
      <c r="DO173" s="512">
        <v>66</v>
      </c>
      <c r="DP173" s="789">
        <f t="shared" si="111"/>
        <v>0</v>
      </c>
      <c r="DQ173" s="789">
        <f t="shared" si="111"/>
        <v>0</v>
      </c>
      <c r="DR173" s="789">
        <f t="shared" si="111"/>
        <v>0</v>
      </c>
    </row>
    <row r="174" spans="1:122" ht="20.25" customHeight="1" x14ac:dyDescent="0.25">
      <c r="A174" s="1225" t="s">
        <v>622</v>
      </c>
      <c r="B174" s="1226"/>
      <c r="C174" s="512">
        <v>67</v>
      </c>
      <c r="D174" s="819">
        <f t="shared" si="69"/>
        <v>0</v>
      </c>
      <c r="E174" s="787">
        <f t="shared" si="70"/>
        <v>0</v>
      </c>
      <c r="F174" s="820">
        <f t="shared" si="71"/>
        <v>0</v>
      </c>
      <c r="G174" s="634">
        <v>0</v>
      </c>
      <c r="H174" s="11">
        <v>0</v>
      </c>
      <c r="I174" s="636">
        <v>0</v>
      </c>
      <c r="J174" s="642">
        <v>0</v>
      </c>
      <c r="K174" s="791">
        <f t="shared" si="74"/>
        <v>0</v>
      </c>
      <c r="L174" s="645">
        <v>0</v>
      </c>
      <c r="M174" s="588">
        <v>0</v>
      </c>
      <c r="N174" s="791">
        <f t="shared" si="73"/>
        <v>0</v>
      </c>
      <c r="O174" s="589">
        <v>0</v>
      </c>
      <c r="P174" s="586">
        <v>0</v>
      </c>
      <c r="Q174" s="791">
        <f t="shared" si="75"/>
        <v>0</v>
      </c>
      <c r="R174" s="532">
        <v>0</v>
      </c>
      <c r="S174" s="586">
        <v>0</v>
      </c>
      <c r="T174" s="791">
        <f t="shared" si="76"/>
        <v>0</v>
      </c>
      <c r="U174" s="587">
        <v>0</v>
      </c>
      <c r="V174" s="586">
        <v>0</v>
      </c>
      <c r="W174" s="791">
        <f t="shared" si="77"/>
        <v>0</v>
      </c>
      <c r="X174" s="587">
        <v>0</v>
      </c>
      <c r="Y174" s="586">
        <v>0</v>
      </c>
      <c r="Z174" s="791">
        <f t="shared" si="78"/>
        <v>0</v>
      </c>
      <c r="AA174" s="587">
        <v>0</v>
      </c>
      <c r="AB174" s="586">
        <v>0</v>
      </c>
      <c r="AC174" s="791">
        <f t="shared" si="79"/>
        <v>0</v>
      </c>
      <c r="AD174" s="587">
        <v>0</v>
      </c>
      <c r="AE174" s="586">
        <v>0</v>
      </c>
      <c r="AF174" s="791">
        <f t="shared" si="108"/>
        <v>0</v>
      </c>
      <c r="AG174" s="587">
        <v>0</v>
      </c>
      <c r="AH174" s="586">
        <v>0</v>
      </c>
      <c r="AI174" s="791">
        <f t="shared" si="80"/>
        <v>0</v>
      </c>
      <c r="AJ174" s="587">
        <v>0</v>
      </c>
      <c r="AK174" s="586">
        <v>0</v>
      </c>
      <c r="AL174" s="791">
        <f t="shared" si="81"/>
        <v>0</v>
      </c>
      <c r="AM174" s="587">
        <v>0</v>
      </c>
      <c r="AN174" s="586">
        <v>0</v>
      </c>
      <c r="AO174" s="791">
        <f t="shared" si="82"/>
        <v>0</v>
      </c>
      <c r="AP174" s="587">
        <v>0</v>
      </c>
      <c r="AQ174" s="586">
        <v>0</v>
      </c>
      <c r="AR174" s="791">
        <f t="shared" si="83"/>
        <v>0</v>
      </c>
      <c r="AS174" s="587">
        <v>0</v>
      </c>
      <c r="AT174" s="586">
        <v>0</v>
      </c>
      <c r="AU174" s="791">
        <f t="shared" si="84"/>
        <v>0</v>
      </c>
      <c r="AV174" s="587">
        <v>0</v>
      </c>
      <c r="AW174" s="586">
        <v>0</v>
      </c>
      <c r="AX174" s="791">
        <f t="shared" si="85"/>
        <v>0</v>
      </c>
      <c r="AY174" s="587">
        <v>0</v>
      </c>
      <c r="AZ174" s="586">
        <v>0</v>
      </c>
      <c r="BA174" s="791">
        <f t="shared" si="86"/>
        <v>0</v>
      </c>
      <c r="BB174" s="587">
        <v>0</v>
      </c>
      <c r="BC174" s="586">
        <v>0</v>
      </c>
      <c r="BD174" s="791">
        <f t="shared" si="87"/>
        <v>0</v>
      </c>
      <c r="BE174" s="587">
        <v>0</v>
      </c>
      <c r="BF174" s="586">
        <v>0</v>
      </c>
      <c r="BG174" s="791">
        <f t="shared" si="88"/>
        <v>0</v>
      </c>
      <c r="BH174" s="587">
        <v>0</v>
      </c>
      <c r="BI174" s="586">
        <v>0</v>
      </c>
      <c r="BJ174" s="791">
        <f t="shared" si="89"/>
        <v>0</v>
      </c>
      <c r="BK174" s="587">
        <v>0</v>
      </c>
      <c r="BL174" s="586">
        <v>0</v>
      </c>
      <c r="BM174" s="791">
        <f t="shared" si="90"/>
        <v>0</v>
      </c>
      <c r="BN174" s="587">
        <v>0</v>
      </c>
      <c r="BO174" s="586">
        <v>0</v>
      </c>
      <c r="BP174" s="791">
        <f t="shared" si="91"/>
        <v>0</v>
      </c>
      <c r="BQ174" s="587">
        <v>0</v>
      </c>
      <c r="BR174" s="586">
        <v>0</v>
      </c>
      <c r="BS174" s="791">
        <f t="shared" si="92"/>
        <v>0</v>
      </c>
      <c r="BT174" s="590">
        <v>0</v>
      </c>
      <c r="BU174" s="586">
        <v>0</v>
      </c>
      <c r="BV174" s="791">
        <f t="shared" si="93"/>
        <v>0</v>
      </c>
      <c r="BW174" s="590">
        <v>0</v>
      </c>
      <c r="BX174" s="586">
        <v>0</v>
      </c>
      <c r="BY174" s="791">
        <f t="shared" si="94"/>
        <v>0</v>
      </c>
      <c r="BZ174" s="590">
        <v>0</v>
      </c>
      <c r="CA174" s="586">
        <v>0</v>
      </c>
      <c r="CB174" s="791">
        <f t="shared" si="95"/>
        <v>0</v>
      </c>
      <c r="CC174" s="590">
        <v>0</v>
      </c>
      <c r="CD174" s="586">
        <v>0</v>
      </c>
      <c r="CE174" s="791">
        <f t="shared" si="96"/>
        <v>0</v>
      </c>
      <c r="CF174" s="587">
        <v>0</v>
      </c>
      <c r="CG174" s="586">
        <v>0</v>
      </c>
      <c r="CH174" s="791">
        <f t="shared" si="97"/>
        <v>0</v>
      </c>
      <c r="CI174" s="590">
        <v>0</v>
      </c>
      <c r="CJ174" s="586">
        <v>0</v>
      </c>
      <c r="CK174" s="791">
        <f t="shared" si="98"/>
        <v>0</v>
      </c>
      <c r="CL174" s="590">
        <v>0</v>
      </c>
      <c r="CM174" s="586">
        <v>0</v>
      </c>
      <c r="CN174" s="791">
        <f t="shared" si="99"/>
        <v>0</v>
      </c>
      <c r="CO174" s="590">
        <v>0</v>
      </c>
      <c r="CP174" s="586">
        <v>0</v>
      </c>
      <c r="CQ174" s="791">
        <f t="shared" si="100"/>
        <v>0</v>
      </c>
      <c r="CR174" s="590">
        <v>0</v>
      </c>
      <c r="CS174" s="586">
        <v>0</v>
      </c>
      <c r="CT174" s="791">
        <f t="shared" si="101"/>
        <v>0</v>
      </c>
      <c r="CU174" s="590">
        <v>0</v>
      </c>
      <c r="CV174" s="586">
        <v>0</v>
      </c>
      <c r="CW174" s="791">
        <f t="shared" si="102"/>
        <v>0</v>
      </c>
      <c r="CX174" s="590">
        <v>0</v>
      </c>
      <c r="CY174" s="586">
        <v>0</v>
      </c>
      <c r="CZ174" s="791">
        <f t="shared" si="103"/>
        <v>0</v>
      </c>
      <c r="DA174" s="589">
        <v>0</v>
      </c>
      <c r="DB174" s="586">
        <v>0</v>
      </c>
      <c r="DC174" s="791">
        <f t="shared" si="104"/>
        <v>0</v>
      </c>
      <c r="DD174" s="589">
        <v>0</v>
      </c>
      <c r="DE174" s="586">
        <v>0</v>
      </c>
      <c r="DF174" s="791">
        <f t="shared" si="105"/>
        <v>0</v>
      </c>
      <c r="DG174" s="589">
        <v>0</v>
      </c>
      <c r="DH174" s="586">
        <v>0</v>
      </c>
      <c r="DI174" s="791">
        <f t="shared" si="106"/>
        <v>0</v>
      </c>
      <c r="DJ174" s="589">
        <v>0</v>
      </c>
      <c r="DK174" s="591">
        <v>0</v>
      </c>
      <c r="DL174" s="868" t="str">
        <f t="shared" si="107"/>
        <v>OK</v>
      </c>
      <c r="DM174" s="592" t="s">
        <v>622</v>
      </c>
      <c r="DN174" s="593"/>
      <c r="DO174" s="512">
        <v>67</v>
      </c>
      <c r="DP174" s="789">
        <f t="shared" si="111"/>
        <v>0</v>
      </c>
      <c r="DQ174" s="789">
        <f t="shared" si="111"/>
        <v>0</v>
      </c>
      <c r="DR174" s="789">
        <f t="shared" si="111"/>
        <v>0</v>
      </c>
    </row>
    <row r="175" spans="1:122" ht="20.25" customHeight="1" thickBot="1" x14ac:dyDescent="0.3">
      <c r="A175" s="1227" t="s">
        <v>623</v>
      </c>
      <c r="B175" s="1228"/>
      <c r="C175" s="594">
        <v>68</v>
      </c>
      <c r="D175" s="811">
        <f t="shared" si="69"/>
        <v>0</v>
      </c>
      <c r="E175" s="787">
        <f t="shared" ref="E175:E186" si="112">+Q175+T175+W175+Z175+AC175+AF175+AI175+AL175+AO175+AR175+AU175+AX175+BA175+BD175+BG175+BJ175+BM175+BP175+BS175+BV175+BY175+CB175+CE175+CH175+CK175+CN175+CQ175+CT175+CW175+CZ175+DC175+DF175+DI175</f>
        <v>0</v>
      </c>
      <c r="F175" s="812">
        <f t="shared" si="71"/>
        <v>0</v>
      </c>
      <c r="G175" s="635">
        <v>0</v>
      </c>
      <c r="H175" s="528">
        <v>0</v>
      </c>
      <c r="I175" s="637">
        <v>0</v>
      </c>
      <c r="J175" s="643">
        <v>0</v>
      </c>
      <c r="K175" s="795">
        <f t="shared" si="74"/>
        <v>0</v>
      </c>
      <c r="L175" s="646">
        <v>0</v>
      </c>
      <c r="M175" s="597">
        <v>0</v>
      </c>
      <c r="N175" s="795">
        <f t="shared" si="73"/>
        <v>0</v>
      </c>
      <c r="O175" s="598">
        <v>0</v>
      </c>
      <c r="P175" s="595">
        <v>0</v>
      </c>
      <c r="Q175" s="795">
        <f t="shared" si="75"/>
        <v>0</v>
      </c>
      <c r="R175" s="529">
        <v>0</v>
      </c>
      <c r="S175" s="595">
        <v>0</v>
      </c>
      <c r="T175" s="795">
        <f t="shared" si="76"/>
        <v>0</v>
      </c>
      <c r="U175" s="596">
        <v>0</v>
      </c>
      <c r="V175" s="595">
        <v>0</v>
      </c>
      <c r="W175" s="795">
        <f t="shared" si="77"/>
        <v>0</v>
      </c>
      <c r="X175" s="596">
        <v>0</v>
      </c>
      <c r="Y175" s="595">
        <v>0</v>
      </c>
      <c r="Z175" s="795">
        <f t="shared" si="78"/>
        <v>0</v>
      </c>
      <c r="AA175" s="596">
        <v>0</v>
      </c>
      <c r="AB175" s="595">
        <v>0</v>
      </c>
      <c r="AC175" s="795">
        <f t="shared" si="79"/>
        <v>0</v>
      </c>
      <c r="AD175" s="596">
        <v>0</v>
      </c>
      <c r="AE175" s="595">
        <v>0</v>
      </c>
      <c r="AF175" s="795">
        <f t="shared" si="108"/>
        <v>0</v>
      </c>
      <c r="AG175" s="596">
        <v>0</v>
      </c>
      <c r="AH175" s="595">
        <v>0</v>
      </c>
      <c r="AI175" s="795">
        <f t="shared" si="80"/>
        <v>0</v>
      </c>
      <c r="AJ175" s="596">
        <v>0</v>
      </c>
      <c r="AK175" s="595">
        <v>0</v>
      </c>
      <c r="AL175" s="795">
        <f t="shared" si="81"/>
        <v>0</v>
      </c>
      <c r="AM175" s="596">
        <v>0</v>
      </c>
      <c r="AN175" s="595">
        <v>0</v>
      </c>
      <c r="AO175" s="795">
        <f t="shared" si="82"/>
        <v>0</v>
      </c>
      <c r="AP175" s="596">
        <v>0</v>
      </c>
      <c r="AQ175" s="595">
        <v>0</v>
      </c>
      <c r="AR175" s="795">
        <f t="shared" si="83"/>
        <v>0</v>
      </c>
      <c r="AS175" s="596">
        <v>0</v>
      </c>
      <c r="AT175" s="595">
        <v>0</v>
      </c>
      <c r="AU175" s="795">
        <f t="shared" si="84"/>
        <v>0</v>
      </c>
      <c r="AV175" s="596">
        <v>0</v>
      </c>
      <c r="AW175" s="595">
        <v>0</v>
      </c>
      <c r="AX175" s="795">
        <f t="shared" si="85"/>
        <v>0</v>
      </c>
      <c r="AY175" s="596">
        <v>0</v>
      </c>
      <c r="AZ175" s="595">
        <v>0</v>
      </c>
      <c r="BA175" s="795">
        <f t="shared" si="86"/>
        <v>0</v>
      </c>
      <c r="BB175" s="596">
        <v>0</v>
      </c>
      <c r="BC175" s="595">
        <v>0</v>
      </c>
      <c r="BD175" s="795">
        <f t="shared" si="87"/>
        <v>0</v>
      </c>
      <c r="BE175" s="596">
        <v>0</v>
      </c>
      <c r="BF175" s="595">
        <v>0</v>
      </c>
      <c r="BG175" s="795">
        <f t="shared" si="88"/>
        <v>0</v>
      </c>
      <c r="BH175" s="596">
        <v>0</v>
      </c>
      <c r="BI175" s="595">
        <v>0</v>
      </c>
      <c r="BJ175" s="795">
        <f t="shared" si="89"/>
        <v>0</v>
      </c>
      <c r="BK175" s="596">
        <v>0</v>
      </c>
      <c r="BL175" s="595">
        <v>0</v>
      </c>
      <c r="BM175" s="795">
        <f t="shared" si="90"/>
        <v>0</v>
      </c>
      <c r="BN175" s="596">
        <v>0</v>
      </c>
      <c r="BO175" s="595">
        <v>0</v>
      </c>
      <c r="BP175" s="795">
        <f t="shared" si="91"/>
        <v>0</v>
      </c>
      <c r="BQ175" s="596">
        <v>0</v>
      </c>
      <c r="BR175" s="595">
        <v>0</v>
      </c>
      <c r="BS175" s="795">
        <f t="shared" si="92"/>
        <v>0</v>
      </c>
      <c r="BT175" s="599">
        <v>0</v>
      </c>
      <c r="BU175" s="595">
        <v>0</v>
      </c>
      <c r="BV175" s="795">
        <f t="shared" si="93"/>
        <v>0</v>
      </c>
      <c r="BW175" s="599">
        <v>0</v>
      </c>
      <c r="BX175" s="595">
        <v>0</v>
      </c>
      <c r="BY175" s="795">
        <f t="shared" si="94"/>
        <v>0</v>
      </c>
      <c r="BZ175" s="599">
        <v>0</v>
      </c>
      <c r="CA175" s="595">
        <v>0</v>
      </c>
      <c r="CB175" s="795">
        <f t="shared" si="95"/>
        <v>0</v>
      </c>
      <c r="CC175" s="599">
        <v>0</v>
      </c>
      <c r="CD175" s="595">
        <v>0</v>
      </c>
      <c r="CE175" s="795">
        <f t="shared" si="96"/>
        <v>0</v>
      </c>
      <c r="CF175" s="596">
        <v>0</v>
      </c>
      <c r="CG175" s="595">
        <v>0</v>
      </c>
      <c r="CH175" s="795">
        <f t="shared" si="97"/>
        <v>0</v>
      </c>
      <c r="CI175" s="599">
        <v>0</v>
      </c>
      <c r="CJ175" s="595">
        <v>0</v>
      </c>
      <c r="CK175" s="795">
        <f t="shared" si="98"/>
        <v>0</v>
      </c>
      <c r="CL175" s="599">
        <v>0</v>
      </c>
      <c r="CM175" s="595">
        <v>0</v>
      </c>
      <c r="CN175" s="795">
        <f t="shared" si="99"/>
        <v>0</v>
      </c>
      <c r="CO175" s="599">
        <v>0</v>
      </c>
      <c r="CP175" s="595">
        <v>0</v>
      </c>
      <c r="CQ175" s="795">
        <f t="shared" si="100"/>
        <v>0</v>
      </c>
      <c r="CR175" s="599">
        <v>0</v>
      </c>
      <c r="CS175" s="595">
        <v>0</v>
      </c>
      <c r="CT175" s="795">
        <f t="shared" si="101"/>
        <v>0</v>
      </c>
      <c r="CU175" s="599">
        <v>0</v>
      </c>
      <c r="CV175" s="595">
        <v>0</v>
      </c>
      <c r="CW175" s="795">
        <f t="shared" si="102"/>
        <v>0</v>
      </c>
      <c r="CX175" s="599">
        <v>0</v>
      </c>
      <c r="CY175" s="595">
        <v>0</v>
      </c>
      <c r="CZ175" s="795">
        <f t="shared" si="103"/>
        <v>0</v>
      </c>
      <c r="DA175" s="598">
        <v>0</v>
      </c>
      <c r="DB175" s="595">
        <v>0</v>
      </c>
      <c r="DC175" s="795">
        <f t="shared" si="104"/>
        <v>0</v>
      </c>
      <c r="DD175" s="598">
        <v>0</v>
      </c>
      <c r="DE175" s="595">
        <v>0</v>
      </c>
      <c r="DF175" s="795">
        <f t="shared" si="105"/>
        <v>0</v>
      </c>
      <c r="DG175" s="598">
        <v>0</v>
      </c>
      <c r="DH175" s="595">
        <v>0</v>
      </c>
      <c r="DI175" s="795">
        <f t="shared" si="106"/>
        <v>0</v>
      </c>
      <c r="DJ175" s="598">
        <v>0</v>
      </c>
      <c r="DK175" s="600">
        <v>0</v>
      </c>
      <c r="DL175" s="868" t="str">
        <f t="shared" si="107"/>
        <v>OK</v>
      </c>
      <c r="DM175" s="601" t="s">
        <v>623</v>
      </c>
      <c r="DN175" s="602"/>
      <c r="DO175" s="594">
        <v>68</v>
      </c>
      <c r="DP175" s="789">
        <f t="shared" si="111"/>
        <v>0</v>
      </c>
      <c r="DQ175" s="789">
        <f t="shared" si="111"/>
        <v>0</v>
      </c>
      <c r="DR175" s="789">
        <f t="shared" si="111"/>
        <v>0</v>
      </c>
    </row>
    <row r="176" spans="1:122" ht="20.25" customHeight="1" thickTop="1" x14ac:dyDescent="0.25">
      <c r="A176" s="1230" t="s">
        <v>624</v>
      </c>
      <c r="B176" s="1231"/>
      <c r="C176" s="574">
        <v>69</v>
      </c>
      <c r="D176" s="816">
        <f t="shared" si="69"/>
        <v>0</v>
      </c>
      <c r="E176" s="787">
        <f t="shared" si="112"/>
        <v>0</v>
      </c>
      <c r="F176" s="817">
        <f t="shared" si="71"/>
        <v>0</v>
      </c>
      <c r="G176" s="577">
        <v>0</v>
      </c>
      <c r="H176" s="787">
        <f>+G176-I176</f>
        <v>0</v>
      </c>
      <c r="I176" s="520">
        <v>0</v>
      </c>
      <c r="J176" s="622">
        <v>0</v>
      </c>
      <c r="K176" s="787">
        <f t="shared" ref="K176:K186" si="113">+J176-L176</f>
        <v>0</v>
      </c>
      <c r="L176" s="623">
        <v>0</v>
      </c>
      <c r="M176" s="603">
        <v>0</v>
      </c>
      <c r="N176" s="787">
        <f t="shared" si="73"/>
        <v>0</v>
      </c>
      <c r="O176" s="604">
        <v>0</v>
      </c>
      <c r="P176" s="577">
        <v>0</v>
      </c>
      <c r="Q176" s="787">
        <f t="shared" ref="Q176:Q186" si="114">+P176-R176</f>
        <v>0</v>
      </c>
      <c r="R176" s="522">
        <v>0</v>
      </c>
      <c r="S176" s="577">
        <v>0</v>
      </c>
      <c r="T176" s="787">
        <f t="shared" ref="T176:T186" si="115">+S176-U176</f>
        <v>0</v>
      </c>
      <c r="U176" s="520">
        <v>0</v>
      </c>
      <c r="V176" s="577">
        <v>0</v>
      </c>
      <c r="W176" s="787">
        <f t="shared" ref="W176:W186" si="116">+V176-X176</f>
        <v>0</v>
      </c>
      <c r="X176" s="520">
        <v>0</v>
      </c>
      <c r="Y176" s="577">
        <v>0</v>
      </c>
      <c r="Z176" s="787">
        <f t="shared" ref="Z176:Z186" si="117">+Y176-AA176</f>
        <v>0</v>
      </c>
      <c r="AA176" s="520">
        <v>0</v>
      </c>
      <c r="AB176" s="577">
        <v>0</v>
      </c>
      <c r="AC176" s="787">
        <f t="shared" ref="AC176:AC186" si="118">+AB176-AD176</f>
        <v>0</v>
      </c>
      <c r="AD176" s="520">
        <v>0</v>
      </c>
      <c r="AE176" s="577">
        <v>0</v>
      </c>
      <c r="AF176" s="787">
        <f t="shared" si="108"/>
        <v>0</v>
      </c>
      <c r="AG176" s="520">
        <v>0</v>
      </c>
      <c r="AH176" s="577">
        <v>0</v>
      </c>
      <c r="AI176" s="787">
        <f t="shared" ref="AI176:AI186" si="119">+AH176-AJ176</f>
        <v>0</v>
      </c>
      <c r="AJ176" s="520">
        <v>0</v>
      </c>
      <c r="AK176" s="577">
        <v>0</v>
      </c>
      <c r="AL176" s="787">
        <f t="shared" ref="AL176:AL186" si="120">+AK176-AM176</f>
        <v>0</v>
      </c>
      <c r="AM176" s="520">
        <v>0</v>
      </c>
      <c r="AN176" s="577">
        <v>0</v>
      </c>
      <c r="AO176" s="787">
        <f t="shared" ref="AO176:AO186" si="121">+AN176-AP176</f>
        <v>0</v>
      </c>
      <c r="AP176" s="520">
        <v>0</v>
      </c>
      <c r="AQ176" s="577">
        <v>0</v>
      </c>
      <c r="AR176" s="787">
        <f t="shared" ref="AR176:AR186" si="122">+AQ176-AS176</f>
        <v>0</v>
      </c>
      <c r="AS176" s="520">
        <v>0</v>
      </c>
      <c r="AT176" s="577">
        <v>0</v>
      </c>
      <c r="AU176" s="787">
        <f t="shared" ref="AU176:AU186" si="123">+AT176-AV176</f>
        <v>0</v>
      </c>
      <c r="AV176" s="520">
        <v>0</v>
      </c>
      <c r="AW176" s="577">
        <v>0</v>
      </c>
      <c r="AX176" s="787">
        <f t="shared" ref="AX176:AX186" si="124">+AW176-AY176</f>
        <v>0</v>
      </c>
      <c r="AY176" s="520">
        <v>0</v>
      </c>
      <c r="AZ176" s="577">
        <v>0</v>
      </c>
      <c r="BA176" s="787">
        <f t="shared" ref="BA176:BA186" si="125">+AZ176-BB176</f>
        <v>0</v>
      </c>
      <c r="BB176" s="520">
        <v>0</v>
      </c>
      <c r="BC176" s="577">
        <v>0</v>
      </c>
      <c r="BD176" s="787">
        <f t="shared" ref="BD176:BD186" si="126">+BC176-BE176</f>
        <v>0</v>
      </c>
      <c r="BE176" s="520">
        <v>0</v>
      </c>
      <c r="BF176" s="577">
        <v>0</v>
      </c>
      <c r="BG176" s="787">
        <f t="shared" ref="BG176:BG186" si="127">+BF176-BH176</f>
        <v>0</v>
      </c>
      <c r="BH176" s="520">
        <v>0</v>
      </c>
      <c r="BI176" s="577">
        <v>0</v>
      </c>
      <c r="BJ176" s="787">
        <f t="shared" ref="BJ176:BJ186" si="128">+BI176-BK176</f>
        <v>0</v>
      </c>
      <c r="BK176" s="520">
        <v>0</v>
      </c>
      <c r="BL176" s="577">
        <v>0</v>
      </c>
      <c r="BM176" s="787">
        <f t="shared" ref="BM176:BM186" si="129">+BL176-BN176</f>
        <v>0</v>
      </c>
      <c r="BN176" s="520">
        <v>0</v>
      </c>
      <c r="BO176" s="577">
        <v>0</v>
      </c>
      <c r="BP176" s="787">
        <f t="shared" ref="BP176:BP186" si="130">+BO176-BQ176</f>
        <v>0</v>
      </c>
      <c r="BQ176" s="520">
        <v>0</v>
      </c>
      <c r="BR176" s="577">
        <v>0</v>
      </c>
      <c r="BS176" s="787">
        <f t="shared" ref="BS176:BS186" si="131">+BR176-BT176</f>
        <v>0</v>
      </c>
      <c r="BT176" s="605">
        <v>0</v>
      </c>
      <c r="BU176" s="577">
        <v>0</v>
      </c>
      <c r="BV176" s="787">
        <f t="shared" ref="BV176:BV186" si="132">+BU176-BW176</f>
        <v>0</v>
      </c>
      <c r="BW176" s="605">
        <v>0</v>
      </c>
      <c r="BX176" s="577">
        <v>0</v>
      </c>
      <c r="BY176" s="787">
        <f t="shared" ref="BY176:BY186" si="133">+BX176-BZ176</f>
        <v>0</v>
      </c>
      <c r="BZ176" s="605">
        <v>0</v>
      </c>
      <c r="CA176" s="577">
        <v>0</v>
      </c>
      <c r="CB176" s="787">
        <f t="shared" ref="CB176:CB186" si="134">+CA176-CC176</f>
        <v>0</v>
      </c>
      <c r="CC176" s="605">
        <v>0</v>
      </c>
      <c r="CD176" s="577">
        <v>0</v>
      </c>
      <c r="CE176" s="787">
        <f t="shared" ref="CE176:CE186" si="135">+CD176-CF176</f>
        <v>0</v>
      </c>
      <c r="CF176" s="520">
        <v>0</v>
      </c>
      <c r="CG176" s="577">
        <v>0</v>
      </c>
      <c r="CH176" s="787">
        <f t="shared" ref="CH176:CH186" si="136">+CG176-CI176</f>
        <v>0</v>
      </c>
      <c r="CI176" s="605">
        <v>0</v>
      </c>
      <c r="CJ176" s="577">
        <v>0</v>
      </c>
      <c r="CK176" s="787">
        <f t="shared" ref="CK176:CK186" si="137">+CJ176-CL176</f>
        <v>0</v>
      </c>
      <c r="CL176" s="605">
        <v>0</v>
      </c>
      <c r="CM176" s="577">
        <v>0</v>
      </c>
      <c r="CN176" s="787">
        <f t="shared" ref="CN176:CN186" si="138">+CM176-CO176</f>
        <v>0</v>
      </c>
      <c r="CO176" s="605">
        <v>0</v>
      </c>
      <c r="CP176" s="577">
        <v>0</v>
      </c>
      <c r="CQ176" s="787">
        <f t="shared" ref="CQ176:CQ186" si="139">+CP176-CR176</f>
        <v>0</v>
      </c>
      <c r="CR176" s="605">
        <v>0</v>
      </c>
      <c r="CS176" s="577">
        <v>0</v>
      </c>
      <c r="CT176" s="787">
        <f t="shared" ref="CT176:CT186" si="140">+CS176-CU176</f>
        <v>0</v>
      </c>
      <c r="CU176" s="605">
        <v>0</v>
      </c>
      <c r="CV176" s="577">
        <v>0</v>
      </c>
      <c r="CW176" s="787">
        <f t="shared" ref="CW176:CW186" si="141">+CV176-CX176</f>
        <v>0</v>
      </c>
      <c r="CX176" s="605">
        <v>0</v>
      </c>
      <c r="CY176" s="577">
        <v>0</v>
      </c>
      <c r="CZ176" s="787">
        <f t="shared" ref="CZ176:CZ186" si="142">+CY176-DA176</f>
        <v>0</v>
      </c>
      <c r="DA176" s="604">
        <v>0</v>
      </c>
      <c r="DB176" s="577">
        <v>0</v>
      </c>
      <c r="DC176" s="787">
        <f t="shared" ref="DC176:DC186" si="143">+DB176-DD176</f>
        <v>0</v>
      </c>
      <c r="DD176" s="604">
        <v>0</v>
      </c>
      <c r="DE176" s="577">
        <v>0</v>
      </c>
      <c r="DF176" s="787">
        <f t="shared" ref="DF176:DF186" si="144">+DE176-DG176</f>
        <v>0</v>
      </c>
      <c r="DG176" s="604">
        <v>0</v>
      </c>
      <c r="DH176" s="577">
        <v>0</v>
      </c>
      <c r="DI176" s="787">
        <f t="shared" ref="DI176:DI186" si="145">+DH176-DJ176</f>
        <v>0</v>
      </c>
      <c r="DJ176" s="604">
        <v>0</v>
      </c>
      <c r="DK176" s="583">
        <v>0</v>
      </c>
      <c r="DL176" s="868" t="str">
        <f t="shared" ref="DL176:DL179" si="146">IF((D176&gt;=DK176),"OK","Err")</f>
        <v>OK</v>
      </c>
      <c r="DM176" s="606" t="s">
        <v>654</v>
      </c>
      <c r="DN176" s="607"/>
      <c r="DO176" s="574">
        <v>69</v>
      </c>
      <c r="DP176" s="789">
        <f t="shared" si="111"/>
        <v>0</v>
      </c>
      <c r="DQ176" s="789">
        <f t="shared" si="111"/>
        <v>0</v>
      </c>
      <c r="DR176" s="789">
        <f t="shared" si="111"/>
        <v>0</v>
      </c>
    </row>
    <row r="177" spans="1:122" ht="20.25" customHeight="1" x14ac:dyDescent="0.25">
      <c r="A177" s="1225" t="s">
        <v>625</v>
      </c>
      <c r="B177" s="1226"/>
      <c r="C177" s="512">
        <v>70</v>
      </c>
      <c r="D177" s="819">
        <f t="shared" si="69"/>
        <v>0</v>
      </c>
      <c r="E177" s="787">
        <f t="shared" si="112"/>
        <v>0</v>
      </c>
      <c r="F177" s="820">
        <f t="shared" si="71"/>
        <v>0</v>
      </c>
      <c r="G177" s="586">
        <v>0</v>
      </c>
      <c r="H177" s="791">
        <f>+G177-I177</f>
        <v>0</v>
      </c>
      <c r="I177" s="587">
        <v>0</v>
      </c>
      <c r="J177" s="642">
        <v>0</v>
      </c>
      <c r="K177" s="791">
        <f t="shared" si="113"/>
        <v>0</v>
      </c>
      <c r="L177" s="645">
        <v>0</v>
      </c>
      <c r="M177" s="588">
        <v>0</v>
      </c>
      <c r="N177" s="791">
        <f t="shared" si="73"/>
        <v>0</v>
      </c>
      <c r="O177" s="589">
        <v>0</v>
      </c>
      <c r="P177" s="586">
        <v>0</v>
      </c>
      <c r="Q177" s="791">
        <f t="shared" si="114"/>
        <v>0</v>
      </c>
      <c r="R177" s="532">
        <v>0</v>
      </c>
      <c r="S177" s="586">
        <v>0</v>
      </c>
      <c r="T177" s="791">
        <f t="shared" si="115"/>
        <v>0</v>
      </c>
      <c r="U177" s="587">
        <v>0</v>
      </c>
      <c r="V177" s="586">
        <v>0</v>
      </c>
      <c r="W177" s="791">
        <f t="shared" si="116"/>
        <v>0</v>
      </c>
      <c r="X177" s="587">
        <v>0</v>
      </c>
      <c r="Y177" s="586">
        <v>0</v>
      </c>
      <c r="Z177" s="791">
        <f t="shared" si="117"/>
        <v>0</v>
      </c>
      <c r="AA177" s="587">
        <v>0</v>
      </c>
      <c r="AB177" s="586">
        <v>0</v>
      </c>
      <c r="AC177" s="791">
        <f t="shared" si="118"/>
        <v>0</v>
      </c>
      <c r="AD177" s="587">
        <v>0</v>
      </c>
      <c r="AE177" s="586">
        <v>0</v>
      </c>
      <c r="AF177" s="791">
        <f t="shared" ref="AF177:AF186" si="147">+AE177-AG177</f>
        <v>0</v>
      </c>
      <c r="AG177" s="587">
        <v>0</v>
      </c>
      <c r="AH177" s="586">
        <v>0</v>
      </c>
      <c r="AI177" s="791">
        <f t="shared" si="119"/>
        <v>0</v>
      </c>
      <c r="AJ177" s="587">
        <v>0</v>
      </c>
      <c r="AK177" s="586">
        <v>0</v>
      </c>
      <c r="AL177" s="791">
        <f t="shared" si="120"/>
        <v>0</v>
      </c>
      <c r="AM177" s="587">
        <v>0</v>
      </c>
      <c r="AN177" s="586">
        <v>0</v>
      </c>
      <c r="AO177" s="791">
        <f t="shared" si="121"/>
        <v>0</v>
      </c>
      <c r="AP177" s="587">
        <v>0</v>
      </c>
      <c r="AQ177" s="586">
        <v>0</v>
      </c>
      <c r="AR177" s="791">
        <f t="shared" si="122"/>
        <v>0</v>
      </c>
      <c r="AS177" s="587">
        <v>0</v>
      </c>
      <c r="AT177" s="586">
        <v>0</v>
      </c>
      <c r="AU177" s="791">
        <f t="shared" si="123"/>
        <v>0</v>
      </c>
      <c r="AV177" s="587">
        <v>0</v>
      </c>
      <c r="AW177" s="586">
        <v>0</v>
      </c>
      <c r="AX177" s="791">
        <f t="shared" si="124"/>
        <v>0</v>
      </c>
      <c r="AY177" s="587">
        <v>0</v>
      </c>
      <c r="AZ177" s="586">
        <v>0</v>
      </c>
      <c r="BA177" s="791">
        <f t="shared" si="125"/>
        <v>0</v>
      </c>
      <c r="BB177" s="587">
        <v>0</v>
      </c>
      <c r="BC177" s="586">
        <v>0</v>
      </c>
      <c r="BD177" s="791">
        <f t="shared" si="126"/>
        <v>0</v>
      </c>
      <c r="BE177" s="587">
        <v>0</v>
      </c>
      <c r="BF177" s="586">
        <v>0</v>
      </c>
      <c r="BG177" s="791">
        <f t="shared" si="127"/>
        <v>0</v>
      </c>
      <c r="BH177" s="587">
        <v>0</v>
      </c>
      <c r="BI177" s="586">
        <v>0</v>
      </c>
      <c r="BJ177" s="791">
        <f t="shared" si="128"/>
        <v>0</v>
      </c>
      <c r="BK177" s="587">
        <v>0</v>
      </c>
      <c r="BL177" s="586">
        <v>0</v>
      </c>
      <c r="BM177" s="791">
        <f t="shared" si="129"/>
        <v>0</v>
      </c>
      <c r="BN177" s="587">
        <v>0</v>
      </c>
      <c r="BO177" s="586">
        <v>0</v>
      </c>
      <c r="BP177" s="791">
        <f t="shared" si="130"/>
        <v>0</v>
      </c>
      <c r="BQ177" s="587">
        <v>0</v>
      </c>
      <c r="BR177" s="586">
        <v>0</v>
      </c>
      <c r="BS177" s="791">
        <f t="shared" si="131"/>
        <v>0</v>
      </c>
      <c r="BT177" s="590">
        <v>0</v>
      </c>
      <c r="BU177" s="586">
        <v>0</v>
      </c>
      <c r="BV177" s="791">
        <f t="shared" si="132"/>
        <v>0</v>
      </c>
      <c r="BW177" s="590">
        <v>0</v>
      </c>
      <c r="BX177" s="586">
        <v>0</v>
      </c>
      <c r="BY177" s="791">
        <f t="shared" si="133"/>
        <v>0</v>
      </c>
      <c r="BZ177" s="590">
        <v>0</v>
      </c>
      <c r="CA177" s="586">
        <v>0</v>
      </c>
      <c r="CB177" s="791">
        <f t="shared" si="134"/>
        <v>0</v>
      </c>
      <c r="CC177" s="590">
        <v>0</v>
      </c>
      <c r="CD177" s="586">
        <v>0</v>
      </c>
      <c r="CE177" s="791">
        <f t="shared" si="135"/>
        <v>0</v>
      </c>
      <c r="CF177" s="587">
        <v>0</v>
      </c>
      <c r="CG177" s="586">
        <v>0</v>
      </c>
      <c r="CH177" s="791">
        <f t="shared" si="136"/>
        <v>0</v>
      </c>
      <c r="CI177" s="590">
        <v>0</v>
      </c>
      <c r="CJ177" s="586">
        <v>0</v>
      </c>
      <c r="CK177" s="791">
        <f t="shared" si="137"/>
        <v>0</v>
      </c>
      <c r="CL177" s="590">
        <v>0</v>
      </c>
      <c r="CM177" s="586">
        <v>0</v>
      </c>
      <c r="CN177" s="791">
        <f t="shared" si="138"/>
        <v>0</v>
      </c>
      <c r="CO177" s="590">
        <v>0</v>
      </c>
      <c r="CP177" s="586">
        <v>0</v>
      </c>
      <c r="CQ177" s="791">
        <f t="shared" si="139"/>
        <v>0</v>
      </c>
      <c r="CR177" s="590">
        <v>0</v>
      </c>
      <c r="CS177" s="586">
        <v>0</v>
      </c>
      <c r="CT177" s="791">
        <f t="shared" si="140"/>
        <v>0</v>
      </c>
      <c r="CU177" s="590">
        <v>0</v>
      </c>
      <c r="CV177" s="586">
        <v>0</v>
      </c>
      <c r="CW177" s="791">
        <f t="shared" si="141"/>
        <v>0</v>
      </c>
      <c r="CX177" s="590">
        <v>0</v>
      </c>
      <c r="CY177" s="586">
        <v>0</v>
      </c>
      <c r="CZ177" s="791">
        <f t="shared" si="142"/>
        <v>0</v>
      </c>
      <c r="DA177" s="589">
        <v>0</v>
      </c>
      <c r="DB177" s="586">
        <v>0</v>
      </c>
      <c r="DC177" s="791">
        <f t="shared" si="143"/>
        <v>0</v>
      </c>
      <c r="DD177" s="589">
        <v>0</v>
      </c>
      <c r="DE177" s="586">
        <v>0</v>
      </c>
      <c r="DF177" s="791">
        <f t="shared" si="144"/>
        <v>0</v>
      </c>
      <c r="DG177" s="589">
        <v>0</v>
      </c>
      <c r="DH177" s="586">
        <v>0</v>
      </c>
      <c r="DI177" s="791">
        <f t="shared" si="145"/>
        <v>0</v>
      </c>
      <c r="DJ177" s="589">
        <v>0</v>
      </c>
      <c r="DK177" s="591">
        <v>0</v>
      </c>
      <c r="DL177" s="868" t="str">
        <f t="shared" si="146"/>
        <v>OK</v>
      </c>
      <c r="DM177" s="592" t="s">
        <v>625</v>
      </c>
      <c r="DN177" s="593"/>
      <c r="DO177" s="512">
        <v>70</v>
      </c>
      <c r="DP177" s="789">
        <f t="shared" si="111"/>
        <v>0</v>
      </c>
      <c r="DQ177" s="789">
        <f t="shared" si="111"/>
        <v>0</v>
      </c>
      <c r="DR177" s="789">
        <f t="shared" si="111"/>
        <v>0</v>
      </c>
    </row>
    <row r="178" spans="1:122" ht="20.25" customHeight="1" x14ac:dyDescent="0.25">
      <c r="A178" s="1225" t="s">
        <v>626</v>
      </c>
      <c r="B178" s="1226"/>
      <c r="C178" s="512">
        <v>71</v>
      </c>
      <c r="D178" s="819">
        <f t="shared" si="69"/>
        <v>0</v>
      </c>
      <c r="E178" s="787">
        <f t="shared" si="112"/>
        <v>0</v>
      </c>
      <c r="F178" s="820">
        <f t="shared" si="71"/>
        <v>0</v>
      </c>
      <c r="G178" s="634">
        <v>0</v>
      </c>
      <c r="H178" s="791">
        <f t="shared" ref="H178:H186" si="148">+G178-I178</f>
        <v>0</v>
      </c>
      <c r="I178" s="636">
        <v>0</v>
      </c>
      <c r="J178" s="642">
        <v>0</v>
      </c>
      <c r="K178" s="791">
        <f t="shared" si="113"/>
        <v>0</v>
      </c>
      <c r="L178" s="645">
        <v>0</v>
      </c>
      <c r="M178" s="588">
        <v>0</v>
      </c>
      <c r="N178" s="791">
        <f t="shared" si="73"/>
        <v>0</v>
      </c>
      <c r="O178" s="589">
        <v>0</v>
      </c>
      <c r="P178" s="586">
        <v>0</v>
      </c>
      <c r="Q178" s="791">
        <f t="shared" si="114"/>
        <v>0</v>
      </c>
      <c r="R178" s="532">
        <v>0</v>
      </c>
      <c r="S178" s="586">
        <v>0</v>
      </c>
      <c r="T178" s="791">
        <f t="shared" si="115"/>
        <v>0</v>
      </c>
      <c r="U178" s="587">
        <v>0</v>
      </c>
      <c r="V178" s="586">
        <v>0</v>
      </c>
      <c r="W178" s="791">
        <f t="shared" si="116"/>
        <v>0</v>
      </c>
      <c r="X178" s="587">
        <v>0</v>
      </c>
      <c r="Y178" s="586">
        <v>0</v>
      </c>
      <c r="Z178" s="791">
        <f t="shared" si="117"/>
        <v>0</v>
      </c>
      <c r="AA178" s="587">
        <v>0</v>
      </c>
      <c r="AB178" s="586">
        <v>0</v>
      </c>
      <c r="AC178" s="791">
        <f t="shared" si="118"/>
        <v>0</v>
      </c>
      <c r="AD178" s="587">
        <v>0</v>
      </c>
      <c r="AE178" s="586">
        <v>0</v>
      </c>
      <c r="AF178" s="791">
        <f t="shared" si="147"/>
        <v>0</v>
      </c>
      <c r="AG178" s="587">
        <v>0</v>
      </c>
      <c r="AH178" s="586">
        <v>0</v>
      </c>
      <c r="AI178" s="791">
        <f t="shared" si="119"/>
        <v>0</v>
      </c>
      <c r="AJ178" s="587">
        <v>0</v>
      </c>
      <c r="AK178" s="586">
        <v>0</v>
      </c>
      <c r="AL178" s="791">
        <f t="shared" si="120"/>
        <v>0</v>
      </c>
      <c r="AM178" s="587">
        <v>0</v>
      </c>
      <c r="AN178" s="586">
        <v>0</v>
      </c>
      <c r="AO178" s="791">
        <f t="shared" si="121"/>
        <v>0</v>
      </c>
      <c r="AP178" s="587">
        <v>0</v>
      </c>
      <c r="AQ178" s="586">
        <v>0</v>
      </c>
      <c r="AR178" s="791">
        <f t="shared" si="122"/>
        <v>0</v>
      </c>
      <c r="AS178" s="587">
        <v>0</v>
      </c>
      <c r="AT178" s="586">
        <v>0</v>
      </c>
      <c r="AU178" s="791">
        <f t="shared" si="123"/>
        <v>0</v>
      </c>
      <c r="AV178" s="587">
        <v>0</v>
      </c>
      <c r="AW178" s="586">
        <v>0</v>
      </c>
      <c r="AX178" s="791">
        <f t="shared" si="124"/>
        <v>0</v>
      </c>
      <c r="AY178" s="587">
        <v>0</v>
      </c>
      <c r="AZ178" s="586">
        <v>0</v>
      </c>
      <c r="BA178" s="791">
        <f t="shared" si="125"/>
        <v>0</v>
      </c>
      <c r="BB178" s="587">
        <v>0</v>
      </c>
      <c r="BC178" s="586">
        <v>0</v>
      </c>
      <c r="BD178" s="791">
        <f t="shared" si="126"/>
        <v>0</v>
      </c>
      <c r="BE178" s="587">
        <v>0</v>
      </c>
      <c r="BF178" s="586">
        <v>0</v>
      </c>
      <c r="BG178" s="791">
        <f t="shared" si="127"/>
        <v>0</v>
      </c>
      <c r="BH178" s="587">
        <v>0</v>
      </c>
      <c r="BI178" s="586">
        <v>0</v>
      </c>
      <c r="BJ178" s="791">
        <f t="shared" si="128"/>
        <v>0</v>
      </c>
      <c r="BK178" s="587">
        <v>0</v>
      </c>
      <c r="BL178" s="586">
        <v>0</v>
      </c>
      <c r="BM178" s="791">
        <f t="shared" si="129"/>
        <v>0</v>
      </c>
      <c r="BN178" s="587">
        <v>0</v>
      </c>
      <c r="BO178" s="586">
        <v>0</v>
      </c>
      <c r="BP178" s="791">
        <f t="shared" si="130"/>
        <v>0</v>
      </c>
      <c r="BQ178" s="587">
        <v>0</v>
      </c>
      <c r="BR178" s="586">
        <v>0</v>
      </c>
      <c r="BS178" s="791">
        <f t="shared" si="131"/>
        <v>0</v>
      </c>
      <c r="BT178" s="590">
        <v>0</v>
      </c>
      <c r="BU178" s="586">
        <v>0</v>
      </c>
      <c r="BV178" s="791">
        <f t="shared" si="132"/>
        <v>0</v>
      </c>
      <c r="BW178" s="590">
        <v>0</v>
      </c>
      <c r="BX178" s="586">
        <v>0</v>
      </c>
      <c r="BY178" s="791">
        <f t="shared" si="133"/>
        <v>0</v>
      </c>
      <c r="BZ178" s="590">
        <v>0</v>
      </c>
      <c r="CA178" s="586">
        <v>0</v>
      </c>
      <c r="CB178" s="791">
        <f t="shared" si="134"/>
        <v>0</v>
      </c>
      <c r="CC178" s="590">
        <v>0</v>
      </c>
      <c r="CD178" s="586">
        <v>0</v>
      </c>
      <c r="CE178" s="791">
        <f t="shared" si="135"/>
        <v>0</v>
      </c>
      <c r="CF178" s="587">
        <v>0</v>
      </c>
      <c r="CG178" s="586">
        <v>0</v>
      </c>
      <c r="CH178" s="791">
        <f t="shared" si="136"/>
        <v>0</v>
      </c>
      <c r="CI178" s="590">
        <v>0</v>
      </c>
      <c r="CJ178" s="586">
        <v>0</v>
      </c>
      <c r="CK178" s="791">
        <f t="shared" si="137"/>
        <v>0</v>
      </c>
      <c r="CL178" s="590">
        <v>0</v>
      </c>
      <c r="CM178" s="586">
        <v>0</v>
      </c>
      <c r="CN178" s="791">
        <f t="shared" si="138"/>
        <v>0</v>
      </c>
      <c r="CO178" s="590">
        <v>0</v>
      </c>
      <c r="CP178" s="586">
        <v>0</v>
      </c>
      <c r="CQ178" s="791">
        <f t="shared" si="139"/>
        <v>0</v>
      </c>
      <c r="CR178" s="590">
        <v>0</v>
      </c>
      <c r="CS178" s="586">
        <v>0</v>
      </c>
      <c r="CT178" s="791">
        <f t="shared" si="140"/>
        <v>0</v>
      </c>
      <c r="CU178" s="590">
        <v>0</v>
      </c>
      <c r="CV178" s="586">
        <v>0</v>
      </c>
      <c r="CW178" s="791">
        <f t="shared" si="141"/>
        <v>0</v>
      </c>
      <c r="CX178" s="590">
        <v>0</v>
      </c>
      <c r="CY178" s="586">
        <v>0</v>
      </c>
      <c r="CZ178" s="791">
        <f t="shared" si="142"/>
        <v>0</v>
      </c>
      <c r="DA178" s="589">
        <v>0</v>
      </c>
      <c r="DB178" s="586">
        <v>0</v>
      </c>
      <c r="DC178" s="791">
        <f t="shared" si="143"/>
        <v>0</v>
      </c>
      <c r="DD178" s="589">
        <v>0</v>
      </c>
      <c r="DE178" s="586">
        <v>0</v>
      </c>
      <c r="DF178" s="791">
        <f t="shared" si="144"/>
        <v>0</v>
      </c>
      <c r="DG178" s="589">
        <v>0</v>
      </c>
      <c r="DH178" s="586">
        <v>0</v>
      </c>
      <c r="DI178" s="791">
        <f t="shared" si="145"/>
        <v>0</v>
      </c>
      <c r="DJ178" s="589">
        <v>0</v>
      </c>
      <c r="DK178" s="591">
        <v>0</v>
      </c>
      <c r="DL178" s="868" t="str">
        <f t="shared" si="146"/>
        <v>OK</v>
      </c>
      <c r="DM178" s="592" t="s">
        <v>626</v>
      </c>
      <c r="DN178" s="593"/>
      <c r="DO178" s="512">
        <v>71</v>
      </c>
      <c r="DP178" s="789">
        <f t="shared" si="111"/>
        <v>0</v>
      </c>
      <c r="DQ178" s="789">
        <f t="shared" si="111"/>
        <v>0</v>
      </c>
      <c r="DR178" s="789">
        <f t="shared" si="111"/>
        <v>0</v>
      </c>
    </row>
    <row r="179" spans="1:122" ht="20.25" customHeight="1" thickBot="1" x14ac:dyDescent="0.3">
      <c r="A179" s="1227" t="s">
        <v>627</v>
      </c>
      <c r="B179" s="1228"/>
      <c r="C179" s="594">
        <v>72</v>
      </c>
      <c r="D179" s="811">
        <f t="shared" si="69"/>
        <v>0</v>
      </c>
      <c r="E179" s="787">
        <f t="shared" si="112"/>
        <v>0</v>
      </c>
      <c r="F179" s="812">
        <f t="shared" si="71"/>
        <v>0</v>
      </c>
      <c r="G179" s="635">
        <v>0</v>
      </c>
      <c r="H179" s="791">
        <f t="shared" si="148"/>
        <v>0</v>
      </c>
      <c r="I179" s="637">
        <v>0</v>
      </c>
      <c r="J179" s="643">
        <v>0</v>
      </c>
      <c r="K179" s="795">
        <f t="shared" si="113"/>
        <v>0</v>
      </c>
      <c r="L179" s="646">
        <v>0</v>
      </c>
      <c r="M179" s="597">
        <v>0</v>
      </c>
      <c r="N179" s="795">
        <f t="shared" si="73"/>
        <v>0</v>
      </c>
      <c r="O179" s="598">
        <v>0</v>
      </c>
      <c r="P179" s="595">
        <v>0</v>
      </c>
      <c r="Q179" s="795">
        <f t="shared" si="114"/>
        <v>0</v>
      </c>
      <c r="R179" s="529">
        <v>0</v>
      </c>
      <c r="S179" s="595">
        <v>0</v>
      </c>
      <c r="T179" s="795">
        <f t="shared" si="115"/>
        <v>0</v>
      </c>
      <c r="U179" s="596">
        <v>0</v>
      </c>
      <c r="V179" s="595">
        <v>0</v>
      </c>
      <c r="W179" s="795">
        <f t="shared" si="116"/>
        <v>0</v>
      </c>
      <c r="X179" s="596">
        <v>0</v>
      </c>
      <c r="Y179" s="595">
        <v>0</v>
      </c>
      <c r="Z179" s="795">
        <f t="shared" si="117"/>
        <v>0</v>
      </c>
      <c r="AA179" s="596">
        <v>0</v>
      </c>
      <c r="AB179" s="595">
        <v>0</v>
      </c>
      <c r="AC179" s="795">
        <f t="shared" si="118"/>
        <v>0</v>
      </c>
      <c r="AD179" s="596">
        <v>0</v>
      </c>
      <c r="AE179" s="595">
        <v>0</v>
      </c>
      <c r="AF179" s="795">
        <f t="shared" si="147"/>
        <v>0</v>
      </c>
      <c r="AG179" s="596">
        <v>0</v>
      </c>
      <c r="AH179" s="595">
        <v>0</v>
      </c>
      <c r="AI179" s="795">
        <f t="shared" si="119"/>
        <v>0</v>
      </c>
      <c r="AJ179" s="596">
        <v>0</v>
      </c>
      <c r="AK179" s="595">
        <v>0</v>
      </c>
      <c r="AL179" s="795">
        <f t="shared" si="120"/>
        <v>0</v>
      </c>
      <c r="AM179" s="596">
        <v>0</v>
      </c>
      <c r="AN179" s="595">
        <v>0</v>
      </c>
      <c r="AO179" s="795">
        <f t="shared" si="121"/>
        <v>0</v>
      </c>
      <c r="AP179" s="596">
        <v>0</v>
      </c>
      <c r="AQ179" s="595">
        <v>0</v>
      </c>
      <c r="AR179" s="795">
        <f t="shared" si="122"/>
        <v>0</v>
      </c>
      <c r="AS179" s="596">
        <v>0</v>
      </c>
      <c r="AT179" s="595">
        <v>0</v>
      </c>
      <c r="AU179" s="795">
        <f t="shared" si="123"/>
        <v>0</v>
      </c>
      <c r="AV179" s="596">
        <v>0</v>
      </c>
      <c r="AW179" s="595">
        <v>0</v>
      </c>
      <c r="AX179" s="795">
        <f t="shared" si="124"/>
        <v>0</v>
      </c>
      <c r="AY179" s="596">
        <v>0</v>
      </c>
      <c r="AZ179" s="595">
        <v>0</v>
      </c>
      <c r="BA179" s="795">
        <f t="shared" si="125"/>
        <v>0</v>
      </c>
      <c r="BB179" s="596">
        <v>0</v>
      </c>
      <c r="BC179" s="595">
        <v>0</v>
      </c>
      <c r="BD179" s="795">
        <f t="shared" si="126"/>
        <v>0</v>
      </c>
      <c r="BE179" s="596">
        <v>0</v>
      </c>
      <c r="BF179" s="595">
        <v>0</v>
      </c>
      <c r="BG179" s="795">
        <f t="shared" si="127"/>
        <v>0</v>
      </c>
      <c r="BH179" s="596">
        <v>0</v>
      </c>
      <c r="BI179" s="595">
        <v>0</v>
      </c>
      <c r="BJ179" s="795">
        <f t="shared" si="128"/>
        <v>0</v>
      </c>
      <c r="BK179" s="596">
        <v>0</v>
      </c>
      <c r="BL179" s="595">
        <v>0</v>
      </c>
      <c r="BM179" s="795">
        <f t="shared" si="129"/>
        <v>0</v>
      </c>
      <c r="BN179" s="596">
        <v>0</v>
      </c>
      <c r="BO179" s="595">
        <v>0</v>
      </c>
      <c r="BP179" s="795">
        <f t="shared" si="130"/>
        <v>0</v>
      </c>
      <c r="BQ179" s="596">
        <v>0</v>
      </c>
      <c r="BR179" s="595">
        <v>0</v>
      </c>
      <c r="BS179" s="795">
        <f t="shared" si="131"/>
        <v>0</v>
      </c>
      <c r="BT179" s="599">
        <v>0</v>
      </c>
      <c r="BU179" s="595">
        <v>0</v>
      </c>
      <c r="BV179" s="795">
        <f t="shared" si="132"/>
        <v>0</v>
      </c>
      <c r="BW179" s="599">
        <v>0</v>
      </c>
      <c r="BX179" s="595">
        <v>0</v>
      </c>
      <c r="BY179" s="795">
        <f t="shared" si="133"/>
        <v>0</v>
      </c>
      <c r="BZ179" s="599">
        <v>0</v>
      </c>
      <c r="CA179" s="595">
        <v>0</v>
      </c>
      <c r="CB179" s="795">
        <f t="shared" si="134"/>
        <v>0</v>
      </c>
      <c r="CC179" s="599">
        <v>0</v>
      </c>
      <c r="CD179" s="595">
        <v>0</v>
      </c>
      <c r="CE179" s="795">
        <f t="shared" si="135"/>
        <v>0</v>
      </c>
      <c r="CF179" s="596">
        <v>0</v>
      </c>
      <c r="CG179" s="595">
        <v>0</v>
      </c>
      <c r="CH179" s="795">
        <f t="shared" si="136"/>
        <v>0</v>
      </c>
      <c r="CI179" s="599">
        <v>0</v>
      </c>
      <c r="CJ179" s="595">
        <v>0</v>
      </c>
      <c r="CK179" s="795">
        <f t="shared" si="137"/>
        <v>0</v>
      </c>
      <c r="CL179" s="599">
        <v>0</v>
      </c>
      <c r="CM179" s="595">
        <v>0</v>
      </c>
      <c r="CN179" s="795">
        <f t="shared" si="138"/>
        <v>0</v>
      </c>
      <c r="CO179" s="599">
        <v>0</v>
      </c>
      <c r="CP179" s="595">
        <v>0</v>
      </c>
      <c r="CQ179" s="795">
        <f t="shared" si="139"/>
        <v>0</v>
      </c>
      <c r="CR179" s="599">
        <v>0</v>
      </c>
      <c r="CS179" s="595">
        <v>0</v>
      </c>
      <c r="CT179" s="795">
        <f t="shared" si="140"/>
        <v>0</v>
      </c>
      <c r="CU179" s="599">
        <v>0</v>
      </c>
      <c r="CV179" s="595">
        <v>0</v>
      </c>
      <c r="CW179" s="795">
        <f t="shared" si="141"/>
        <v>0</v>
      </c>
      <c r="CX179" s="599">
        <v>0</v>
      </c>
      <c r="CY179" s="595">
        <v>0</v>
      </c>
      <c r="CZ179" s="795">
        <f t="shared" si="142"/>
        <v>0</v>
      </c>
      <c r="DA179" s="598">
        <v>0</v>
      </c>
      <c r="DB179" s="595">
        <v>0</v>
      </c>
      <c r="DC179" s="795">
        <f t="shared" si="143"/>
        <v>0</v>
      </c>
      <c r="DD179" s="598">
        <v>0</v>
      </c>
      <c r="DE179" s="595">
        <v>0</v>
      </c>
      <c r="DF179" s="795">
        <f t="shared" si="144"/>
        <v>0</v>
      </c>
      <c r="DG179" s="598">
        <v>0</v>
      </c>
      <c r="DH179" s="595">
        <v>0</v>
      </c>
      <c r="DI179" s="795">
        <f t="shared" si="145"/>
        <v>0</v>
      </c>
      <c r="DJ179" s="598">
        <v>0</v>
      </c>
      <c r="DK179" s="600">
        <v>0</v>
      </c>
      <c r="DL179" s="868" t="str">
        <f t="shared" si="146"/>
        <v>OK</v>
      </c>
      <c r="DM179" s="601" t="s">
        <v>627</v>
      </c>
      <c r="DN179" s="602"/>
      <c r="DO179" s="594">
        <v>72</v>
      </c>
      <c r="DP179" s="789">
        <f t="shared" si="111"/>
        <v>0</v>
      </c>
      <c r="DQ179" s="789">
        <f t="shared" si="111"/>
        <v>0</v>
      </c>
      <c r="DR179" s="789">
        <f t="shared" si="111"/>
        <v>0</v>
      </c>
    </row>
    <row r="180" spans="1:122" ht="46.5" customHeight="1" thickTop="1" x14ac:dyDescent="0.25">
      <c r="A180" s="1230" t="s">
        <v>683</v>
      </c>
      <c r="B180" s="1231"/>
      <c r="C180" s="574">
        <v>73</v>
      </c>
      <c r="D180" s="816">
        <f t="shared" si="69"/>
        <v>0</v>
      </c>
      <c r="E180" s="787">
        <f t="shared" si="112"/>
        <v>0</v>
      </c>
      <c r="F180" s="817">
        <f t="shared" si="71"/>
        <v>0</v>
      </c>
      <c r="G180" s="638">
        <v>0</v>
      </c>
      <c r="H180" s="791">
        <f t="shared" si="148"/>
        <v>0</v>
      </c>
      <c r="I180" s="640">
        <v>0</v>
      </c>
      <c r="J180" s="622">
        <v>0</v>
      </c>
      <c r="K180" s="787">
        <f t="shared" si="113"/>
        <v>0</v>
      </c>
      <c r="L180" s="623">
        <v>0</v>
      </c>
      <c r="M180" s="603">
        <v>0</v>
      </c>
      <c r="N180" s="787">
        <f t="shared" si="73"/>
        <v>0</v>
      </c>
      <c r="O180" s="604">
        <v>0</v>
      </c>
      <c r="P180" s="577">
        <v>0</v>
      </c>
      <c r="Q180" s="787">
        <f t="shared" si="114"/>
        <v>0</v>
      </c>
      <c r="R180" s="522">
        <v>0</v>
      </c>
      <c r="S180" s="577">
        <v>0</v>
      </c>
      <c r="T180" s="787">
        <f t="shared" si="115"/>
        <v>0</v>
      </c>
      <c r="U180" s="520">
        <v>0</v>
      </c>
      <c r="V180" s="577">
        <v>0</v>
      </c>
      <c r="W180" s="787">
        <f t="shared" si="116"/>
        <v>0</v>
      </c>
      <c r="X180" s="520">
        <v>0</v>
      </c>
      <c r="Y180" s="577">
        <v>0</v>
      </c>
      <c r="Z180" s="787">
        <f t="shared" si="117"/>
        <v>0</v>
      </c>
      <c r="AA180" s="520">
        <v>0</v>
      </c>
      <c r="AB180" s="577">
        <v>0</v>
      </c>
      <c r="AC180" s="787">
        <f t="shared" si="118"/>
        <v>0</v>
      </c>
      <c r="AD180" s="520">
        <v>0</v>
      </c>
      <c r="AE180" s="577">
        <v>0</v>
      </c>
      <c r="AF180" s="787">
        <f t="shared" si="147"/>
        <v>0</v>
      </c>
      <c r="AG180" s="520">
        <v>0</v>
      </c>
      <c r="AH180" s="577">
        <v>0</v>
      </c>
      <c r="AI180" s="787">
        <f t="shared" si="119"/>
        <v>0</v>
      </c>
      <c r="AJ180" s="520">
        <v>0</v>
      </c>
      <c r="AK180" s="577">
        <v>0</v>
      </c>
      <c r="AL180" s="787">
        <f t="shared" si="120"/>
        <v>0</v>
      </c>
      <c r="AM180" s="520">
        <v>0</v>
      </c>
      <c r="AN180" s="577">
        <v>0</v>
      </c>
      <c r="AO180" s="787">
        <f t="shared" si="121"/>
        <v>0</v>
      </c>
      <c r="AP180" s="520">
        <v>0</v>
      </c>
      <c r="AQ180" s="577">
        <v>0</v>
      </c>
      <c r="AR180" s="787">
        <f t="shared" si="122"/>
        <v>0</v>
      </c>
      <c r="AS180" s="520">
        <v>0</v>
      </c>
      <c r="AT180" s="577">
        <v>0</v>
      </c>
      <c r="AU180" s="787">
        <f t="shared" si="123"/>
        <v>0</v>
      </c>
      <c r="AV180" s="520">
        <v>0</v>
      </c>
      <c r="AW180" s="577">
        <v>0</v>
      </c>
      <c r="AX180" s="787">
        <f t="shared" si="124"/>
        <v>0</v>
      </c>
      <c r="AY180" s="520">
        <v>0</v>
      </c>
      <c r="AZ180" s="577">
        <v>0</v>
      </c>
      <c r="BA180" s="787">
        <f t="shared" si="125"/>
        <v>0</v>
      </c>
      <c r="BB180" s="520">
        <v>0</v>
      </c>
      <c r="BC180" s="577">
        <v>0</v>
      </c>
      <c r="BD180" s="787">
        <f t="shared" si="126"/>
        <v>0</v>
      </c>
      <c r="BE180" s="520">
        <v>0</v>
      </c>
      <c r="BF180" s="577">
        <v>0</v>
      </c>
      <c r="BG180" s="787">
        <f t="shared" si="127"/>
        <v>0</v>
      </c>
      <c r="BH180" s="520">
        <v>0</v>
      </c>
      <c r="BI180" s="577">
        <v>0</v>
      </c>
      <c r="BJ180" s="787">
        <f t="shared" si="128"/>
        <v>0</v>
      </c>
      <c r="BK180" s="520">
        <v>0</v>
      </c>
      <c r="BL180" s="577">
        <v>0</v>
      </c>
      <c r="BM180" s="787">
        <f t="shared" si="129"/>
        <v>0</v>
      </c>
      <c r="BN180" s="520">
        <v>0</v>
      </c>
      <c r="BO180" s="577">
        <v>0</v>
      </c>
      <c r="BP180" s="787">
        <f t="shared" si="130"/>
        <v>0</v>
      </c>
      <c r="BQ180" s="520">
        <v>0</v>
      </c>
      <c r="BR180" s="577">
        <v>0</v>
      </c>
      <c r="BS180" s="787">
        <f t="shared" si="131"/>
        <v>0</v>
      </c>
      <c r="BT180" s="605">
        <v>0</v>
      </c>
      <c r="BU180" s="577">
        <v>0</v>
      </c>
      <c r="BV180" s="787">
        <f t="shared" si="132"/>
        <v>0</v>
      </c>
      <c r="BW180" s="605">
        <v>0</v>
      </c>
      <c r="BX180" s="577">
        <v>0</v>
      </c>
      <c r="BY180" s="787">
        <f t="shared" si="133"/>
        <v>0</v>
      </c>
      <c r="BZ180" s="605">
        <v>0</v>
      </c>
      <c r="CA180" s="577">
        <v>0</v>
      </c>
      <c r="CB180" s="787">
        <f t="shared" si="134"/>
        <v>0</v>
      </c>
      <c r="CC180" s="605">
        <v>0</v>
      </c>
      <c r="CD180" s="577">
        <v>0</v>
      </c>
      <c r="CE180" s="787">
        <f t="shared" si="135"/>
        <v>0</v>
      </c>
      <c r="CF180" s="520">
        <v>0</v>
      </c>
      <c r="CG180" s="577">
        <v>0</v>
      </c>
      <c r="CH180" s="787">
        <f t="shared" si="136"/>
        <v>0</v>
      </c>
      <c r="CI180" s="605">
        <v>0</v>
      </c>
      <c r="CJ180" s="577">
        <v>0</v>
      </c>
      <c r="CK180" s="787">
        <f t="shared" si="137"/>
        <v>0</v>
      </c>
      <c r="CL180" s="605">
        <v>0</v>
      </c>
      <c r="CM180" s="577">
        <v>0</v>
      </c>
      <c r="CN180" s="787">
        <f t="shared" si="138"/>
        <v>0</v>
      </c>
      <c r="CO180" s="605">
        <v>0</v>
      </c>
      <c r="CP180" s="577">
        <v>0</v>
      </c>
      <c r="CQ180" s="787">
        <f t="shared" si="139"/>
        <v>0</v>
      </c>
      <c r="CR180" s="605">
        <v>0</v>
      </c>
      <c r="CS180" s="577">
        <v>0</v>
      </c>
      <c r="CT180" s="787">
        <f t="shared" si="140"/>
        <v>0</v>
      </c>
      <c r="CU180" s="605">
        <v>0</v>
      </c>
      <c r="CV180" s="577">
        <v>0</v>
      </c>
      <c r="CW180" s="787">
        <f t="shared" si="141"/>
        <v>0</v>
      </c>
      <c r="CX180" s="605">
        <v>0</v>
      </c>
      <c r="CY180" s="577">
        <v>0</v>
      </c>
      <c r="CZ180" s="787">
        <f t="shared" si="142"/>
        <v>0</v>
      </c>
      <c r="DA180" s="604">
        <v>0</v>
      </c>
      <c r="DB180" s="577">
        <v>0</v>
      </c>
      <c r="DC180" s="787">
        <f t="shared" si="143"/>
        <v>0</v>
      </c>
      <c r="DD180" s="604">
        <v>0</v>
      </c>
      <c r="DE180" s="577">
        <v>0</v>
      </c>
      <c r="DF180" s="787">
        <f t="shared" si="144"/>
        <v>0</v>
      </c>
      <c r="DG180" s="604">
        <v>0</v>
      </c>
      <c r="DH180" s="577">
        <v>0</v>
      </c>
      <c r="DI180" s="787">
        <f t="shared" si="145"/>
        <v>0</v>
      </c>
      <c r="DJ180" s="604">
        <v>0</v>
      </c>
      <c r="DK180" s="583">
        <v>0</v>
      </c>
      <c r="DM180" s="606" t="s">
        <v>655</v>
      </c>
      <c r="DN180" s="607"/>
      <c r="DO180" s="574">
        <v>73</v>
      </c>
      <c r="DP180" s="789">
        <f t="shared" si="111"/>
        <v>0</v>
      </c>
      <c r="DQ180" s="789">
        <f t="shared" si="111"/>
        <v>0</v>
      </c>
      <c r="DR180" s="789">
        <f t="shared" si="111"/>
        <v>0</v>
      </c>
    </row>
    <row r="181" spans="1:122" ht="20.25" customHeight="1" thickBot="1" x14ac:dyDescent="0.3">
      <c r="A181" s="1227" t="s">
        <v>628</v>
      </c>
      <c r="B181" s="1228"/>
      <c r="C181" s="594">
        <v>74</v>
      </c>
      <c r="D181" s="811">
        <f t="shared" si="69"/>
        <v>0</v>
      </c>
      <c r="E181" s="787">
        <f t="shared" si="112"/>
        <v>0</v>
      </c>
      <c r="F181" s="812">
        <f t="shared" si="71"/>
        <v>0</v>
      </c>
      <c r="G181" s="635">
        <v>0</v>
      </c>
      <c r="H181" s="791">
        <f t="shared" si="148"/>
        <v>0</v>
      </c>
      <c r="I181" s="637">
        <v>0</v>
      </c>
      <c r="J181" s="643">
        <v>0</v>
      </c>
      <c r="K181" s="795">
        <f t="shared" si="113"/>
        <v>0</v>
      </c>
      <c r="L181" s="646">
        <v>0</v>
      </c>
      <c r="M181" s="597">
        <v>0</v>
      </c>
      <c r="N181" s="795">
        <f t="shared" si="73"/>
        <v>0</v>
      </c>
      <c r="O181" s="598">
        <v>0</v>
      </c>
      <c r="P181" s="595">
        <v>0</v>
      </c>
      <c r="Q181" s="795">
        <f t="shared" si="114"/>
        <v>0</v>
      </c>
      <c r="R181" s="529">
        <v>0</v>
      </c>
      <c r="S181" s="595">
        <v>0</v>
      </c>
      <c r="T181" s="795">
        <f t="shared" si="115"/>
        <v>0</v>
      </c>
      <c r="U181" s="596">
        <v>0</v>
      </c>
      <c r="V181" s="595">
        <v>0</v>
      </c>
      <c r="W181" s="795">
        <f t="shared" si="116"/>
        <v>0</v>
      </c>
      <c r="X181" s="596">
        <v>0</v>
      </c>
      <c r="Y181" s="595">
        <v>0</v>
      </c>
      <c r="Z181" s="795">
        <f t="shared" si="117"/>
        <v>0</v>
      </c>
      <c r="AA181" s="596">
        <v>0</v>
      </c>
      <c r="AB181" s="595">
        <v>0</v>
      </c>
      <c r="AC181" s="795">
        <f t="shared" si="118"/>
        <v>0</v>
      </c>
      <c r="AD181" s="596">
        <v>0</v>
      </c>
      <c r="AE181" s="595">
        <v>0</v>
      </c>
      <c r="AF181" s="795">
        <f t="shared" si="147"/>
        <v>0</v>
      </c>
      <c r="AG181" s="596">
        <v>0</v>
      </c>
      <c r="AH181" s="595">
        <v>0</v>
      </c>
      <c r="AI181" s="795">
        <f t="shared" si="119"/>
        <v>0</v>
      </c>
      <c r="AJ181" s="596">
        <v>0</v>
      </c>
      <c r="AK181" s="595">
        <v>0</v>
      </c>
      <c r="AL181" s="795">
        <f t="shared" si="120"/>
        <v>0</v>
      </c>
      <c r="AM181" s="596">
        <v>0</v>
      </c>
      <c r="AN181" s="595">
        <v>0</v>
      </c>
      <c r="AO181" s="795">
        <f t="shared" si="121"/>
        <v>0</v>
      </c>
      <c r="AP181" s="596">
        <v>0</v>
      </c>
      <c r="AQ181" s="595">
        <v>0</v>
      </c>
      <c r="AR181" s="795">
        <f t="shared" si="122"/>
        <v>0</v>
      </c>
      <c r="AS181" s="596">
        <v>0</v>
      </c>
      <c r="AT181" s="595">
        <v>0</v>
      </c>
      <c r="AU181" s="795">
        <f t="shared" si="123"/>
        <v>0</v>
      </c>
      <c r="AV181" s="596">
        <v>0</v>
      </c>
      <c r="AW181" s="595">
        <v>0</v>
      </c>
      <c r="AX181" s="795">
        <f t="shared" si="124"/>
        <v>0</v>
      </c>
      <c r="AY181" s="596">
        <v>0</v>
      </c>
      <c r="AZ181" s="595">
        <v>0</v>
      </c>
      <c r="BA181" s="795">
        <f t="shared" si="125"/>
        <v>0</v>
      </c>
      <c r="BB181" s="596">
        <v>0</v>
      </c>
      <c r="BC181" s="595">
        <v>0</v>
      </c>
      <c r="BD181" s="795">
        <f t="shared" si="126"/>
        <v>0</v>
      </c>
      <c r="BE181" s="596">
        <v>0</v>
      </c>
      <c r="BF181" s="595">
        <v>0</v>
      </c>
      <c r="BG181" s="795">
        <f t="shared" si="127"/>
        <v>0</v>
      </c>
      <c r="BH181" s="596">
        <v>0</v>
      </c>
      <c r="BI181" s="595">
        <v>0</v>
      </c>
      <c r="BJ181" s="795">
        <f t="shared" si="128"/>
        <v>0</v>
      </c>
      <c r="BK181" s="596">
        <v>0</v>
      </c>
      <c r="BL181" s="595">
        <v>0</v>
      </c>
      <c r="BM181" s="795">
        <f t="shared" si="129"/>
        <v>0</v>
      </c>
      <c r="BN181" s="596">
        <v>0</v>
      </c>
      <c r="BO181" s="595">
        <v>0</v>
      </c>
      <c r="BP181" s="795">
        <f t="shared" si="130"/>
        <v>0</v>
      </c>
      <c r="BQ181" s="596">
        <v>0</v>
      </c>
      <c r="BR181" s="595">
        <v>0</v>
      </c>
      <c r="BS181" s="795">
        <f t="shared" si="131"/>
        <v>0</v>
      </c>
      <c r="BT181" s="599">
        <v>0</v>
      </c>
      <c r="BU181" s="595">
        <v>0</v>
      </c>
      <c r="BV181" s="795">
        <f t="shared" si="132"/>
        <v>0</v>
      </c>
      <c r="BW181" s="599">
        <v>0</v>
      </c>
      <c r="BX181" s="595">
        <v>0</v>
      </c>
      <c r="BY181" s="795">
        <f t="shared" si="133"/>
        <v>0</v>
      </c>
      <c r="BZ181" s="599">
        <v>0</v>
      </c>
      <c r="CA181" s="595">
        <v>0</v>
      </c>
      <c r="CB181" s="795">
        <f t="shared" si="134"/>
        <v>0</v>
      </c>
      <c r="CC181" s="599">
        <v>0</v>
      </c>
      <c r="CD181" s="595">
        <v>0</v>
      </c>
      <c r="CE181" s="795">
        <f t="shared" si="135"/>
        <v>0</v>
      </c>
      <c r="CF181" s="596">
        <v>0</v>
      </c>
      <c r="CG181" s="595">
        <v>0</v>
      </c>
      <c r="CH181" s="795">
        <f t="shared" si="136"/>
        <v>0</v>
      </c>
      <c r="CI181" s="599">
        <v>0</v>
      </c>
      <c r="CJ181" s="595">
        <v>0</v>
      </c>
      <c r="CK181" s="795">
        <f t="shared" si="137"/>
        <v>0</v>
      </c>
      <c r="CL181" s="599">
        <v>0</v>
      </c>
      <c r="CM181" s="595">
        <v>0</v>
      </c>
      <c r="CN181" s="795">
        <f t="shared" si="138"/>
        <v>0</v>
      </c>
      <c r="CO181" s="599">
        <v>0</v>
      </c>
      <c r="CP181" s="595">
        <v>0</v>
      </c>
      <c r="CQ181" s="795">
        <f t="shared" si="139"/>
        <v>0</v>
      </c>
      <c r="CR181" s="599">
        <v>0</v>
      </c>
      <c r="CS181" s="595">
        <v>0</v>
      </c>
      <c r="CT181" s="795">
        <f t="shared" si="140"/>
        <v>0</v>
      </c>
      <c r="CU181" s="599">
        <v>0</v>
      </c>
      <c r="CV181" s="595">
        <v>0</v>
      </c>
      <c r="CW181" s="795">
        <f t="shared" si="141"/>
        <v>0</v>
      </c>
      <c r="CX181" s="599">
        <v>0</v>
      </c>
      <c r="CY181" s="595">
        <v>0</v>
      </c>
      <c r="CZ181" s="795">
        <f t="shared" si="142"/>
        <v>0</v>
      </c>
      <c r="DA181" s="598">
        <v>0</v>
      </c>
      <c r="DB181" s="595">
        <v>0</v>
      </c>
      <c r="DC181" s="795">
        <f t="shared" si="143"/>
        <v>0</v>
      </c>
      <c r="DD181" s="598">
        <v>0</v>
      </c>
      <c r="DE181" s="595">
        <v>0</v>
      </c>
      <c r="DF181" s="795">
        <f t="shared" si="144"/>
        <v>0</v>
      </c>
      <c r="DG181" s="598">
        <v>0</v>
      </c>
      <c r="DH181" s="595">
        <v>0</v>
      </c>
      <c r="DI181" s="795">
        <f t="shared" si="145"/>
        <v>0</v>
      </c>
      <c r="DJ181" s="598">
        <v>0</v>
      </c>
      <c r="DK181" s="600">
        <v>0</v>
      </c>
      <c r="DL181" s="867" t="str">
        <f>IF(D181&gt;D180,"Err","OK")</f>
        <v>OK</v>
      </c>
      <c r="DM181" s="601" t="s">
        <v>628</v>
      </c>
      <c r="DN181" s="602"/>
      <c r="DO181" s="594">
        <v>74</v>
      </c>
      <c r="DP181" s="789">
        <f t="shared" si="111"/>
        <v>0</v>
      </c>
      <c r="DQ181" s="789">
        <f t="shared" si="111"/>
        <v>0</v>
      </c>
      <c r="DR181" s="789">
        <f t="shared" si="111"/>
        <v>0</v>
      </c>
    </row>
    <row r="182" spans="1:122" ht="28.5" customHeight="1" thickTop="1" x14ac:dyDescent="0.25">
      <c r="A182" s="1230" t="s">
        <v>629</v>
      </c>
      <c r="B182" s="1231"/>
      <c r="C182" s="574">
        <v>75</v>
      </c>
      <c r="D182" s="816">
        <f t="shared" si="69"/>
        <v>0</v>
      </c>
      <c r="E182" s="787">
        <f t="shared" si="112"/>
        <v>0</v>
      </c>
      <c r="F182" s="817">
        <f t="shared" si="71"/>
        <v>0</v>
      </c>
      <c r="G182" s="638">
        <v>0</v>
      </c>
      <c r="H182" s="791">
        <f t="shared" si="148"/>
        <v>0</v>
      </c>
      <c r="I182" s="640">
        <v>0</v>
      </c>
      <c r="J182" s="622">
        <v>0</v>
      </c>
      <c r="K182" s="787">
        <f t="shared" si="113"/>
        <v>0</v>
      </c>
      <c r="L182" s="623">
        <v>0</v>
      </c>
      <c r="M182" s="603">
        <v>0</v>
      </c>
      <c r="N182" s="787">
        <f t="shared" si="73"/>
        <v>0</v>
      </c>
      <c r="O182" s="604">
        <v>0</v>
      </c>
      <c r="P182" s="577">
        <v>0</v>
      </c>
      <c r="Q182" s="787">
        <f t="shared" si="114"/>
        <v>0</v>
      </c>
      <c r="R182" s="522">
        <v>0</v>
      </c>
      <c r="S182" s="577">
        <v>0</v>
      </c>
      <c r="T182" s="787">
        <f t="shared" si="115"/>
        <v>0</v>
      </c>
      <c r="U182" s="520">
        <v>0</v>
      </c>
      <c r="V182" s="577">
        <v>0</v>
      </c>
      <c r="W182" s="787">
        <f t="shared" si="116"/>
        <v>0</v>
      </c>
      <c r="X182" s="520">
        <v>0</v>
      </c>
      <c r="Y182" s="577">
        <v>0</v>
      </c>
      <c r="Z182" s="787">
        <f t="shared" si="117"/>
        <v>0</v>
      </c>
      <c r="AA182" s="520">
        <v>0</v>
      </c>
      <c r="AB182" s="577">
        <v>0</v>
      </c>
      <c r="AC182" s="787">
        <f t="shared" si="118"/>
        <v>0</v>
      </c>
      <c r="AD182" s="520">
        <v>0</v>
      </c>
      <c r="AE182" s="577">
        <v>0</v>
      </c>
      <c r="AF182" s="787">
        <f t="shared" si="147"/>
        <v>0</v>
      </c>
      <c r="AG182" s="520">
        <v>0</v>
      </c>
      <c r="AH182" s="577">
        <v>0</v>
      </c>
      <c r="AI182" s="787">
        <f t="shared" si="119"/>
        <v>0</v>
      </c>
      <c r="AJ182" s="520">
        <v>0</v>
      </c>
      <c r="AK182" s="577">
        <v>0</v>
      </c>
      <c r="AL182" s="787">
        <f t="shared" si="120"/>
        <v>0</v>
      </c>
      <c r="AM182" s="520">
        <v>0</v>
      </c>
      <c r="AN182" s="577">
        <v>0</v>
      </c>
      <c r="AO182" s="787">
        <f t="shared" si="121"/>
        <v>0</v>
      </c>
      <c r="AP182" s="520">
        <v>0</v>
      </c>
      <c r="AQ182" s="577">
        <v>0</v>
      </c>
      <c r="AR182" s="787">
        <f t="shared" si="122"/>
        <v>0</v>
      </c>
      <c r="AS182" s="520">
        <v>0</v>
      </c>
      <c r="AT182" s="577">
        <v>0</v>
      </c>
      <c r="AU182" s="787">
        <f t="shared" si="123"/>
        <v>0</v>
      </c>
      <c r="AV182" s="520">
        <v>0</v>
      </c>
      <c r="AW182" s="577">
        <v>0</v>
      </c>
      <c r="AX182" s="787">
        <f t="shared" si="124"/>
        <v>0</v>
      </c>
      <c r="AY182" s="520">
        <v>0</v>
      </c>
      <c r="AZ182" s="577">
        <v>0</v>
      </c>
      <c r="BA182" s="787">
        <f t="shared" si="125"/>
        <v>0</v>
      </c>
      <c r="BB182" s="520">
        <v>0</v>
      </c>
      <c r="BC182" s="577">
        <v>0</v>
      </c>
      <c r="BD182" s="787">
        <f t="shared" si="126"/>
        <v>0</v>
      </c>
      <c r="BE182" s="520">
        <v>0</v>
      </c>
      <c r="BF182" s="577">
        <v>0</v>
      </c>
      <c r="BG182" s="787">
        <f t="shared" si="127"/>
        <v>0</v>
      </c>
      <c r="BH182" s="520">
        <v>0</v>
      </c>
      <c r="BI182" s="577">
        <v>0</v>
      </c>
      <c r="BJ182" s="787">
        <f t="shared" si="128"/>
        <v>0</v>
      </c>
      <c r="BK182" s="520">
        <v>0</v>
      </c>
      <c r="BL182" s="577">
        <v>0</v>
      </c>
      <c r="BM182" s="787">
        <f t="shared" si="129"/>
        <v>0</v>
      </c>
      <c r="BN182" s="520">
        <v>0</v>
      </c>
      <c r="BO182" s="577">
        <v>0</v>
      </c>
      <c r="BP182" s="787">
        <f t="shared" si="130"/>
        <v>0</v>
      </c>
      <c r="BQ182" s="520">
        <v>0</v>
      </c>
      <c r="BR182" s="577">
        <v>0</v>
      </c>
      <c r="BS182" s="787">
        <f t="shared" si="131"/>
        <v>0</v>
      </c>
      <c r="BT182" s="605">
        <v>0</v>
      </c>
      <c r="BU182" s="577">
        <v>0</v>
      </c>
      <c r="BV182" s="787">
        <f t="shared" si="132"/>
        <v>0</v>
      </c>
      <c r="BW182" s="605">
        <v>0</v>
      </c>
      <c r="BX182" s="577">
        <v>0</v>
      </c>
      <c r="BY182" s="787">
        <f t="shared" si="133"/>
        <v>0</v>
      </c>
      <c r="BZ182" s="605">
        <v>0</v>
      </c>
      <c r="CA182" s="577">
        <v>0</v>
      </c>
      <c r="CB182" s="787">
        <f t="shared" si="134"/>
        <v>0</v>
      </c>
      <c r="CC182" s="605">
        <v>0</v>
      </c>
      <c r="CD182" s="577">
        <v>0</v>
      </c>
      <c r="CE182" s="787">
        <f t="shared" si="135"/>
        <v>0</v>
      </c>
      <c r="CF182" s="520">
        <v>0</v>
      </c>
      <c r="CG182" s="577">
        <v>0</v>
      </c>
      <c r="CH182" s="787">
        <f t="shared" si="136"/>
        <v>0</v>
      </c>
      <c r="CI182" s="605">
        <v>0</v>
      </c>
      <c r="CJ182" s="577">
        <v>0</v>
      </c>
      <c r="CK182" s="787">
        <f t="shared" si="137"/>
        <v>0</v>
      </c>
      <c r="CL182" s="605">
        <v>0</v>
      </c>
      <c r="CM182" s="577">
        <v>0</v>
      </c>
      <c r="CN182" s="787">
        <f t="shared" si="138"/>
        <v>0</v>
      </c>
      <c r="CO182" s="605">
        <v>0</v>
      </c>
      <c r="CP182" s="577">
        <v>0</v>
      </c>
      <c r="CQ182" s="787">
        <f t="shared" si="139"/>
        <v>0</v>
      </c>
      <c r="CR182" s="605">
        <v>0</v>
      </c>
      <c r="CS182" s="577">
        <v>0</v>
      </c>
      <c r="CT182" s="787">
        <f t="shared" si="140"/>
        <v>0</v>
      </c>
      <c r="CU182" s="605">
        <v>0</v>
      </c>
      <c r="CV182" s="577">
        <v>0</v>
      </c>
      <c r="CW182" s="787">
        <f t="shared" si="141"/>
        <v>0</v>
      </c>
      <c r="CX182" s="605">
        <v>0</v>
      </c>
      <c r="CY182" s="577">
        <v>0</v>
      </c>
      <c r="CZ182" s="787">
        <f t="shared" si="142"/>
        <v>0</v>
      </c>
      <c r="DA182" s="604">
        <v>0</v>
      </c>
      <c r="DB182" s="577">
        <v>0</v>
      </c>
      <c r="DC182" s="787">
        <f t="shared" si="143"/>
        <v>0</v>
      </c>
      <c r="DD182" s="604">
        <v>0</v>
      </c>
      <c r="DE182" s="577">
        <v>0</v>
      </c>
      <c r="DF182" s="787">
        <f t="shared" si="144"/>
        <v>0</v>
      </c>
      <c r="DG182" s="604">
        <v>0</v>
      </c>
      <c r="DH182" s="577">
        <v>0</v>
      </c>
      <c r="DI182" s="787">
        <f t="shared" si="145"/>
        <v>0</v>
      </c>
      <c r="DJ182" s="604">
        <v>0</v>
      </c>
      <c r="DK182" s="583">
        <v>0</v>
      </c>
      <c r="DM182" s="606" t="s">
        <v>656</v>
      </c>
      <c r="DN182" s="607"/>
      <c r="DO182" s="574">
        <v>75</v>
      </c>
      <c r="DP182" s="789">
        <f t="shared" si="111"/>
        <v>0</v>
      </c>
      <c r="DQ182" s="789">
        <f t="shared" si="111"/>
        <v>0</v>
      </c>
      <c r="DR182" s="789">
        <f t="shared" si="111"/>
        <v>0</v>
      </c>
    </row>
    <row r="183" spans="1:122" ht="23.25" customHeight="1" thickBot="1" x14ac:dyDescent="0.3">
      <c r="A183" s="1227" t="s">
        <v>684</v>
      </c>
      <c r="B183" s="1228"/>
      <c r="C183" s="594">
        <v>76</v>
      </c>
      <c r="D183" s="811">
        <f>+E183+F183</f>
        <v>0</v>
      </c>
      <c r="E183" s="787">
        <f t="shared" si="112"/>
        <v>0</v>
      </c>
      <c r="F183" s="812">
        <f>R183+U183+X183+AA183+AD183+AG183+AJ183+AM183+AP183+AS183+AV183+AY183+BB183+BE183+BH183+BK183+BN183+BQ183+BT183+BW183+BZ183+CC183+CF183+CI183+CL183+CO183+CR183+CU183+CX183+DA183</f>
        <v>0</v>
      </c>
      <c r="G183" s="635">
        <v>0</v>
      </c>
      <c r="H183" s="791">
        <f t="shared" si="148"/>
        <v>0</v>
      </c>
      <c r="I183" s="637">
        <v>0</v>
      </c>
      <c r="J183" s="643">
        <v>0</v>
      </c>
      <c r="K183" s="795">
        <f t="shared" si="113"/>
        <v>0</v>
      </c>
      <c r="L183" s="646">
        <v>0</v>
      </c>
      <c r="M183" s="597">
        <v>0</v>
      </c>
      <c r="N183" s="795">
        <f>+M183-O183</f>
        <v>0</v>
      </c>
      <c r="O183" s="598">
        <v>0</v>
      </c>
      <c r="P183" s="595">
        <v>0</v>
      </c>
      <c r="Q183" s="795">
        <f t="shared" si="114"/>
        <v>0</v>
      </c>
      <c r="R183" s="529">
        <v>0</v>
      </c>
      <c r="S183" s="595">
        <v>0</v>
      </c>
      <c r="T183" s="795">
        <f t="shared" si="115"/>
        <v>0</v>
      </c>
      <c r="U183" s="596">
        <v>0</v>
      </c>
      <c r="V183" s="595">
        <v>0</v>
      </c>
      <c r="W183" s="795">
        <f t="shared" si="116"/>
        <v>0</v>
      </c>
      <c r="X183" s="596">
        <v>0</v>
      </c>
      <c r="Y183" s="595">
        <v>0</v>
      </c>
      <c r="Z183" s="795">
        <f t="shared" si="117"/>
        <v>0</v>
      </c>
      <c r="AA183" s="596">
        <v>0</v>
      </c>
      <c r="AB183" s="595">
        <v>0</v>
      </c>
      <c r="AC183" s="795">
        <f t="shared" si="118"/>
        <v>0</v>
      </c>
      <c r="AD183" s="596">
        <v>0</v>
      </c>
      <c r="AE183" s="595">
        <v>0</v>
      </c>
      <c r="AF183" s="795">
        <f t="shared" si="147"/>
        <v>0</v>
      </c>
      <c r="AG183" s="596">
        <v>0</v>
      </c>
      <c r="AH183" s="595">
        <v>0</v>
      </c>
      <c r="AI183" s="795">
        <f t="shared" si="119"/>
        <v>0</v>
      </c>
      <c r="AJ183" s="596">
        <v>0</v>
      </c>
      <c r="AK183" s="595">
        <v>0</v>
      </c>
      <c r="AL183" s="795">
        <f t="shared" si="120"/>
        <v>0</v>
      </c>
      <c r="AM183" s="596">
        <v>0</v>
      </c>
      <c r="AN183" s="595">
        <v>0</v>
      </c>
      <c r="AO183" s="795">
        <f t="shared" si="121"/>
        <v>0</v>
      </c>
      <c r="AP183" s="596">
        <v>0</v>
      </c>
      <c r="AQ183" s="595">
        <v>0</v>
      </c>
      <c r="AR183" s="795">
        <f t="shared" si="122"/>
        <v>0</v>
      </c>
      <c r="AS183" s="596">
        <v>0</v>
      </c>
      <c r="AT183" s="595">
        <v>0</v>
      </c>
      <c r="AU183" s="795">
        <f t="shared" si="123"/>
        <v>0</v>
      </c>
      <c r="AV183" s="596">
        <v>0</v>
      </c>
      <c r="AW183" s="595">
        <v>0</v>
      </c>
      <c r="AX183" s="795">
        <f t="shared" si="124"/>
        <v>0</v>
      </c>
      <c r="AY183" s="596">
        <v>0</v>
      </c>
      <c r="AZ183" s="595">
        <v>0</v>
      </c>
      <c r="BA183" s="795">
        <f t="shared" si="125"/>
        <v>0</v>
      </c>
      <c r="BB183" s="596">
        <v>0</v>
      </c>
      <c r="BC183" s="595">
        <v>0</v>
      </c>
      <c r="BD183" s="795">
        <f t="shared" si="126"/>
        <v>0</v>
      </c>
      <c r="BE183" s="596">
        <v>0</v>
      </c>
      <c r="BF183" s="595">
        <v>0</v>
      </c>
      <c r="BG183" s="795">
        <f t="shared" si="127"/>
        <v>0</v>
      </c>
      <c r="BH183" s="596">
        <v>0</v>
      </c>
      <c r="BI183" s="595">
        <v>0</v>
      </c>
      <c r="BJ183" s="795">
        <f t="shared" si="128"/>
        <v>0</v>
      </c>
      <c r="BK183" s="596">
        <v>0</v>
      </c>
      <c r="BL183" s="595">
        <v>0</v>
      </c>
      <c r="BM183" s="795">
        <f t="shared" si="129"/>
        <v>0</v>
      </c>
      <c r="BN183" s="596">
        <v>0</v>
      </c>
      <c r="BO183" s="595">
        <v>0</v>
      </c>
      <c r="BP183" s="795">
        <f t="shared" si="130"/>
        <v>0</v>
      </c>
      <c r="BQ183" s="596">
        <v>0</v>
      </c>
      <c r="BR183" s="595">
        <v>0</v>
      </c>
      <c r="BS183" s="795">
        <f t="shared" si="131"/>
        <v>0</v>
      </c>
      <c r="BT183" s="599">
        <v>0</v>
      </c>
      <c r="BU183" s="595">
        <v>0</v>
      </c>
      <c r="BV183" s="795">
        <f t="shared" si="132"/>
        <v>0</v>
      </c>
      <c r="BW183" s="599">
        <v>0</v>
      </c>
      <c r="BX183" s="595">
        <v>0</v>
      </c>
      <c r="BY183" s="795">
        <f t="shared" si="133"/>
        <v>0</v>
      </c>
      <c r="BZ183" s="599">
        <v>0</v>
      </c>
      <c r="CA183" s="595">
        <v>0</v>
      </c>
      <c r="CB183" s="795">
        <f t="shared" si="134"/>
        <v>0</v>
      </c>
      <c r="CC183" s="599">
        <v>0</v>
      </c>
      <c r="CD183" s="595">
        <v>0</v>
      </c>
      <c r="CE183" s="795">
        <f t="shared" si="135"/>
        <v>0</v>
      </c>
      <c r="CF183" s="596">
        <v>0</v>
      </c>
      <c r="CG183" s="595">
        <v>0</v>
      </c>
      <c r="CH183" s="795">
        <f t="shared" si="136"/>
        <v>0</v>
      </c>
      <c r="CI183" s="599">
        <v>0</v>
      </c>
      <c r="CJ183" s="595">
        <v>0</v>
      </c>
      <c r="CK183" s="795">
        <f t="shared" si="137"/>
        <v>0</v>
      </c>
      <c r="CL183" s="599">
        <v>0</v>
      </c>
      <c r="CM183" s="595">
        <v>0</v>
      </c>
      <c r="CN183" s="795">
        <f t="shared" si="138"/>
        <v>0</v>
      </c>
      <c r="CO183" s="599">
        <v>0</v>
      </c>
      <c r="CP183" s="595">
        <v>0</v>
      </c>
      <c r="CQ183" s="795">
        <f t="shared" si="139"/>
        <v>0</v>
      </c>
      <c r="CR183" s="599">
        <v>0</v>
      </c>
      <c r="CS183" s="595">
        <v>0</v>
      </c>
      <c r="CT183" s="795">
        <f t="shared" si="140"/>
        <v>0</v>
      </c>
      <c r="CU183" s="599">
        <v>0</v>
      </c>
      <c r="CV183" s="595">
        <v>0</v>
      </c>
      <c r="CW183" s="795">
        <f t="shared" si="141"/>
        <v>0</v>
      </c>
      <c r="CX183" s="599">
        <v>0</v>
      </c>
      <c r="CY183" s="595">
        <v>0</v>
      </c>
      <c r="CZ183" s="795">
        <f t="shared" si="142"/>
        <v>0</v>
      </c>
      <c r="DA183" s="598">
        <v>0</v>
      </c>
      <c r="DB183" s="595">
        <v>0</v>
      </c>
      <c r="DC183" s="795">
        <f t="shared" si="143"/>
        <v>0</v>
      </c>
      <c r="DD183" s="598">
        <v>0</v>
      </c>
      <c r="DE183" s="595">
        <v>0</v>
      </c>
      <c r="DF183" s="795">
        <f t="shared" si="144"/>
        <v>0</v>
      </c>
      <c r="DG183" s="598">
        <v>0</v>
      </c>
      <c r="DH183" s="595">
        <v>0</v>
      </c>
      <c r="DI183" s="795">
        <f t="shared" si="145"/>
        <v>0</v>
      </c>
      <c r="DJ183" s="598">
        <v>0</v>
      </c>
      <c r="DK183" s="600">
        <v>0</v>
      </c>
      <c r="DL183" s="867" t="str">
        <f>IF(D183&gt;D182,"Err","OK")</f>
        <v>OK</v>
      </c>
      <c r="DM183" s="601" t="s">
        <v>630</v>
      </c>
      <c r="DN183" s="602"/>
      <c r="DO183" s="594">
        <v>76</v>
      </c>
      <c r="DP183" s="789">
        <f t="shared" si="111"/>
        <v>0</v>
      </c>
      <c r="DQ183" s="789">
        <f t="shared" si="111"/>
        <v>0</v>
      </c>
      <c r="DR183" s="789">
        <f t="shared" si="111"/>
        <v>0</v>
      </c>
    </row>
    <row r="184" spans="1:122" ht="28.5" customHeight="1" thickTop="1" thickBot="1" x14ac:dyDescent="0.3">
      <c r="A184" s="1230" t="s">
        <v>816</v>
      </c>
      <c r="B184" s="1231"/>
      <c r="C184" s="574">
        <v>77</v>
      </c>
      <c r="D184" s="816">
        <f>+E184+F184</f>
        <v>0</v>
      </c>
      <c r="E184" s="787">
        <f t="shared" si="112"/>
        <v>0</v>
      </c>
      <c r="F184" s="817">
        <f>R184+U184+X184+AA184+AD184+AG184+AJ184+AM184+AP184+AS184+AV184+AY184+BB184+BE184+BH184+BK184+BN184+BQ184+BT184+BW184+BZ184+CC184+CF184+CI184+CL184+CO184+CR184+CU184+CX184+DA184</f>
        <v>0</v>
      </c>
      <c r="G184" s="638">
        <v>0</v>
      </c>
      <c r="H184" s="791">
        <f t="shared" si="148"/>
        <v>0</v>
      </c>
      <c r="I184" s="640">
        <v>0</v>
      </c>
      <c r="J184" s="622">
        <v>0</v>
      </c>
      <c r="K184" s="787">
        <f t="shared" si="113"/>
        <v>0</v>
      </c>
      <c r="L184" s="623">
        <v>0</v>
      </c>
      <c r="M184" s="603">
        <v>0</v>
      </c>
      <c r="N184" s="787">
        <f>+M184-O184</f>
        <v>0</v>
      </c>
      <c r="O184" s="604">
        <v>0</v>
      </c>
      <c r="P184" s="577">
        <v>0</v>
      </c>
      <c r="Q184" s="787">
        <f t="shared" si="114"/>
        <v>0</v>
      </c>
      <c r="R184" s="522">
        <v>0</v>
      </c>
      <c r="S184" s="577">
        <v>0</v>
      </c>
      <c r="T184" s="787">
        <f t="shared" si="115"/>
        <v>0</v>
      </c>
      <c r="U184" s="520">
        <v>0</v>
      </c>
      <c r="V184" s="577">
        <v>0</v>
      </c>
      <c r="W184" s="787">
        <f t="shared" si="116"/>
        <v>0</v>
      </c>
      <c r="X184" s="520">
        <v>0</v>
      </c>
      <c r="Y184" s="577">
        <v>0</v>
      </c>
      <c r="Z184" s="787">
        <f t="shared" si="117"/>
        <v>0</v>
      </c>
      <c r="AA184" s="520">
        <v>0</v>
      </c>
      <c r="AB184" s="577">
        <v>0</v>
      </c>
      <c r="AC184" s="787">
        <f t="shared" si="118"/>
        <v>0</v>
      </c>
      <c r="AD184" s="520">
        <v>0</v>
      </c>
      <c r="AE184" s="577">
        <v>0</v>
      </c>
      <c r="AF184" s="787">
        <f t="shared" si="147"/>
        <v>0</v>
      </c>
      <c r="AG184" s="520">
        <v>0</v>
      </c>
      <c r="AH184" s="577">
        <v>0</v>
      </c>
      <c r="AI184" s="787">
        <f t="shared" si="119"/>
        <v>0</v>
      </c>
      <c r="AJ184" s="520">
        <v>0</v>
      </c>
      <c r="AK184" s="608">
        <v>0</v>
      </c>
      <c r="AL184" s="831">
        <f t="shared" si="120"/>
        <v>0</v>
      </c>
      <c r="AM184" s="609">
        <v>0</v>
      </c>
      <c r="AN184" s="577">
        <v>0</v>
      </c>
      <c r="AO184" s="787">
        <f t="shared" si="121"/>
        <v>0</v>
      </c>
      <c r="AP184" s="520">
        <v>0</v>
      </c>
      <c r="AQ184" s="577">
        <v>0</v>
      </c>
      <c r="AR184" s="787">
        <f t="shared" si="122"/>
        <v>0</v>
      </c>
      <c r="AS184" s="520">
        <v>0</v>
      </c>
      <c r="AT184" s="577">
        <v>0</v>
      </c>
      <c r="AU184" s="787">
        <f t="shared" si="123"/>
        <v>0</v>
      </c>
      <c r="AV184" s="520">
        <v>0</v>
      </c>
      <c r="AW184" s="577">
        <v>0</v>
      </c>
      <c r="AX184" s="787">
        <f t="shared" si="124"/>
        <v>0</v>
      </c>
      <c r="AY184" s="520">
        <v>0</v>
      </c>
      <c r="AZ184" s="577">
        <v>0</v>
      </c>
      <c r="BA184" s="787">
        <f t="shared" si="125"/>
        <v>0</v>
      </c>
      <c r="BB184" s="520">
        <v>0</v>
      </c>
      <c r="BC184" s="577">
        <v>0</v>
      </c>
      <c r="BD184" s="787">
        <f t="shared" si="126"/>
        <v>0</v>
      </c>
      <c r="BE184" s="520">
        <v>0</v>
      </c>
      <c r="BF184" s="577">
        <v>0</v>
      </c>
      <c r="BG184" s="787">
        <f t="shared" si="127"/>
        <v>0</v>
      </c>
      <c r="BH184" s="520">
        <v>0</v>
      </c>
      <c r="BI184" s="577">
        <v>0</v>
      </c>
      <c r="BJ184" s="787">
        <f t="shared" si="128"/>
        <v>0</v>
      </c>
      <c r="BK184" s="520">
        <v>0</v>
      </c>
      <c r="BL184" s="577">
        <v>0</v>
      </c>
      <c r="BM184" s="787">
        <f t="shared" si="129"/>
        <v>0</v>
      </c>
      <c r="BN184" s="520">
        <v>0</v>
      </c>
      <c r="BO184" s="577">
        <v>0</v>
      </c>
      <c r="BP184" s="787">
        <f t="shared" si="130"/>
        <v>0</v>
      </c>
      <c r="BQ184" s="520">
        <v>0</v>
      </c>
      <c r="BR184" s="577">
        <v>0</v>
      </c>
      <c r="BS184" s="787">
        <f t="shared" si="131"/>
        <v>0</v>
      </c>
      <c r="BT184" s="605">
        <v>0</v>
      </c>
      <c r="BU184" s="577">
        <v>0</v>
      </c>
      <c r="BV184" s="787">
        <f t="shared" si="132"/>
        <v>0</v>
      </c>
      <c r="BW184" s="605">
        <v>0</v>
      </c>
      <c r="BX184" s="577">
        <v>0</v>
      </c>
      <c r="BY184" s="787">
        <f t="shared" si="133"/>
        <v>0</v>
      </c>
      <c r="BZ184" s="605">
        <v>0</v>
      </c>
      <c r="CA184" s="577">
        <v>0</v>
      </c>
      <c r="CB184" s="787">
        <f t="shared" si="134"/>
        <v>0</v>
      </c>
      <c r="CC184" s="605">
        <v>0</v>
      </c>
      <c r="CD184" s="577">
        <v>0</v>
      </c>
      <c r="CE184" s="787">
        <f t="shared" si="135"/>
        <v>0</v>
      </c>
      <c r="CF184" s="520">
        <v>0</v>
      </c>
      <c r="CG184" s="577">
        <v>0</v>
      </c>
      <c r="CH184" s="787">
        <f t="shared" si="136"/>
        <v>0</v>
      </c>
      <c r="CI184" s="605">
        <v>0</v>
      </c>
      <c r="CJ184" s="577">
        <v>0</v>
      </c>
      <c r="CK184" s="787">
        <f t="shared" si="137"/>
        <v>0</v>
      </c>
      <c r="CL184" s="605">
        <v>0</v>
      </c>
      <c r="CM184" s="577">
        <v>0</v>
      </c>
      <c r="CN184" s="787">
        <f t="shared" si="138"/>
        <v>0</v>
      </c>
      <c r="CO184" s="605">
        <v>0</v>
      </c>
      <c r="CP184" s="577">
        <v>0</v>
      </c>
      <c r="CQ184" s="787">
        <f t="shared" si="139"/>
        <v>0</v>
      </c>
      <c r="CR184" s="605">
        <v>0</v>
      </c>
      <c r="CS184" s="577">
        <v>0</v>
      </c>
      <c r="CT184" s="787">
        <f t="shared" si="140"/>
        <v>0</v>
      </c>
      <c r="CU184" s="605">
        <v>0</v>
      </c>
      <c r="CV184" s="577">
        <v>0</v>
      </c>
      <c r="CW184" s="787">
        <f t="shared" si="141"/>
        <v>0</v>
      </c>
      <c r="CX184" s="605">
        <v>0</v>
      </c>
      <c r="CY184" s="577">
        <v>0</v>
      </c>
      <c r="CZ184" s="787">
        <f t="shared" si="142"/>
        <v>0</v>
      </c>
      <c r="DA184" s="604">
        <v>0</v>
      </c>
      <c r="DB184" s="577">
        <v>0</v>
      </c>
      <c r="DC184" s="787">
        <f t="shared" si="143"/>
        <v>0</v>
      </c>
      <c r="DD184" s="604">
        <v>0</v>
      </c>
      <c r="DE184" s="577">
        <v>0</v>
      </c>
      <c r="DF184" s="787">
        <f t="shared" si="144"/>
        <v>0</v>
      </c>
      <c r="DG184" s="604">
        <v>0</v>
      </c>
      <c r="DH184" s="577">
        <v>0</v>
      </c>
      <c r="DI184" s="787">
        <f t="shared" si="145"/>
        <v>0</v>
      </c>
      <c r="DJ184" s="604">
        <v>0</v>
      </c>
      <c r="DK184" s="583">
        <v>0</v>
      </c>
      <c r="DM184" s="1230" t="s">
        <v>681</v>
      </c>
      <c r="DN184" s="1231"/>
      <c r="DO184" s="574">
        <v>77</v>
      </c>
      <c r="DP184" s="789">
        <f t="shared" ref="DP184:DR186" si="149">+D275-D184</f>
        <v>0</v>
      </c>
      <c r="DQ184" s="789">
        <f t="shared" si="149"/>
        <v>0</v>
      </c>
      <c r="DR184" s="789">
        <f t="shared" si="149"/>
        <v>0</v>
      </c>
    </row>
    <row r="185" spans="1:122" ht="28.5" customHeight="1" thickBot="1" x14ac:dyDescent="0.3">
      <c r="A185" s="1227" t="s">
        <v>682</v>
      </c>
      <c r="B185" s="1228"/>
      <c r="C185" s="648">
        <v>78</v>
      </c>
      <c r="D185" s="816">
        <f>+E185+F185</f>
        <v>0</v>
      </c>
      <c r="E185" s="787">
        <f t="shared" si="112"/>
        <v>0</v>
      </c>
      <c r="F185" s="817">
        <f>R185+U185+X185+AA185+AD185+AG185+AJ185+AM185+AP185+AS185+AV185+AY185+BB185+BE185+BH185+BK185+BN185+BQ185+BT185+BW185+BZ185+CC185+CF185+CI185+CL185+CO185+CR185+CU185+CX185+DA185</f>
        <v>0</v>
      </c>
      <c r="G185" s="649">
        <v>0</v>
      </c>
      <c r="H185" s="791">
        <f t="shared" si="148"/>
        <v>0</v>
      </c>
      <c r="I185" s="650">
        <v>0</v>
      </c>
      <c r="J185" s="622">
        <v>0</v>
      </c>
      <c r="K185" s="787">
        <f t="shared" si="113"/>
        <v>0</v>
      </c>
      <c r="L185" s="623">
        <v>0</v>
      </c>
      <c r="M185" s="651">
        <v>0</v>
      </c>
      <c r="N185" s="803">
        <f>+M185-O185</f>
        <v>0</v>
      </c>
      <c r="O185" s="539">
        <v>0</v>
      </c>
      <c r="P185" s="652">
        <v>0</v>
      </c>
      <c r="Q185" s="803">
        <f t="shared" si="114"/>
        <v>0</v>
      </c>
      <c r="R185" s="531">
        <v>0</v>
      </c>
      <c r="S185" s="652">
        <v>0</v>
      </c>
      <c r="T185" s="803">
        <f t="shared" si="115"/>
        <v>0</v>
      </c>
      <c r="U185" s="653">
        <v>0</v>
      </c>
      <c r="V185" s="652">
        <v>0</v>
      </c>
      <c r="W185" s="803">
        <f t="shared" si="116"/>
        <v>0</v>
      </c>
      <c r="X185" s="653">
        <v>0</v>
      </c>
      <c r="Y185" s="652">
        <v>0</v>
      </c>
      <c r="Z185" s="803">
        <f t="shared" si="117"/>
        <v>0</v>
      </c>
      <c r="AA185" s="653">
        <v>0</v>
      </c>
      <c r="AB185" s="652">
        <v>0</v>
      </c>
      <c r="AC185" s="803">
        <f t="shared" si="118"/>
        <v>0</v>
      </c>
      <c r="AD185" s="653">
        <v>0</v>
      </c>
      <c r="AE185" s="652">
        <v>0</v>
      </c>
      <c r="AF185" s="803">
        <f t="shared" si="147"/>
        <v>0</v>
      </c>
      <c r="AG185" s="653">
        <v>0</v>
      </c>
      <c r="AH185" s="652">
        <v>0</v>
      </c>
      <c r="AI185" s="803">
        <f t="shared" si="119"/>
        <v>0</v>
      </c>
      <c r="AJ185" s="653">
        <v>0</v>
      </c>
      <c r="AK185" s="652">
        <v>0</v>
      </c>
      <c r="AL185" s="831">
        <f t="shared" si="120"/>
        <v>0</v>
      </c>
      <c r="AM185" s="539">
        <v>0</v>
      </c>
      <c r="AN185" s="652">
        <v>0</v>
      </c>
      <c r="AO185" s="803">
        <f t="shared" si="121"/>
        <v>0</v>
      </c>
      <c r="AP185" s="653">
        <v>0</v>
      </c>
      <c r="AQ185" s="652">
        <v>0</v>
      </c>
      <c r="AR185" s="803">
        <f t="shared" si="122"/>
        <v>0</v>
      </c>
      <c r="AS185" s="653">
        <v>0</v>
      </c>
      <c r="AT185" s="652">
        <v>0</v>
      </c>
      <c r="AU185" s="803">
        <f t="shared" si="123"/>
        <v>0</v>
      </c>
      <c r="AV185" s="653">
        <v>0</v>
      </c>
      <c r="AW185" s="652">
        <v>0</v>
      </c>
      <c r="AX185" s="803">
        <f t="shared" si="124"/>
        <v>0</v>
      </c>
      <c r="AY185" s="653">
        <v>0</v>
      </c>
      <c r="AZ185" s="652">
        <v>0</v>
      </c>
      <c r="BA185" s="803">
        <f t="shared" si="125"/>
        <v>0</v>
      </c>
      <c r="BB185" s="653">
        <v>0</v>
      </c>
      <c r="BC185" s="652">
        <v>0</v>
      </c>
      <c r="BD185" s="803">
        <f t="shared" si="126"/>
        <v>0</v>
      </c>
      <c r="BE185" s="653">
        <v>0</v>
      </c>
      <c r="BF185" s="652">
        <v>0</v>
      </c>
      <c r="BG185" s="803">
        <f t="shared" si="127"/>
        <v>0</v>
      </c>
      <c r="BH185" s="653">
        <v>0</v>
      </c>
      <c r="BI185" s="652">
        <v>0</v>
      </c>
      <c r="BJ185" s="803">
        <f t="shared" si="128"/>
        <v>0</v>
      </c>
      <c r="BK185" s="653">
        <v>0</v>
      </c>
      <c r="BL185" s="652">
        <v>0</v>
      </c>
      <c r="BM185" s="803">
        <f t="shared" si="129"/>
        <v>0</v>
      </c>
      <c r="BN185" s="653">
        <v>0</v>
      </c>
      <c r="BO185" s="652">
        <v>0</v>
      </c>
      <c r="BP185" s="803">
        <f t="shared" si="130"/>
        <v>0</v>
      </c>
      <c r="BQ185" s="653">
        <v>0</v>
      </c>
      <c r="BR185" s="652">
        <v>0</v>
      </c>
      <c r="BS185" s="803">
        <f t="shared" si="131"/>
        <v>0</v>
      </c>
      <c r="BT185" s="654">
        <v>0</v>
      </c>
      <c r="BU185" s="652">
        <v>0</v>
      </c>
      <c r="BV185" s="803">
        <f t="shared" si="132"/>
        <v>0</v>
      </c>
      <c r="BW185" s="654">
        <v>0</v>
      </c>
      <c r="BX185" s="652">
        <v>0</v>
      </c>
      <c r="BY185" s="803">
        <f t="shared" si="133"/>
        <v>0</v>
      </c>
      <c r="BZ185" s="654">
        <v>0</v>
      </c>
      <c r="CA185" s="652">
        <v>0</v>
      </c>
      <c r="CB185" s="803">
        <f t="shared" si="134"/>
        <v>0</v>
      </c>
      <c r="CC185" s="654">
        <v>0</v>
      </c>
      <c r="CD185" s="652">
        <v>0</v>
      </c>
      <c r="CE185" s="803">
        <f t="shared" si="135"/>
        <v>0</v>
      </c>
      <c r="CF185" s="653">
        <v>0</v>
      </c>
      <c r="CG185" s="652">
        <v>0</v>
      </c>
      <c r="CH185" s="803">
        <f t="shared" si="136"/>
        <v>0</v>
      </c>
      <c r="CI185" s="654">
        <v>0</v>
      </c>
      <c r="CJ185" s="652">
        <v>0</v>
      </c>
      <c r="CK185" s="803">
        <f t="shared" si="137"/>
        <v>0</v>
      </c>
      <c r="CL185" s="654">
        <v>0</v>
      </c>
      <c r="CM185" s="652">
        <v>0</v>
      </c>
      <c r="CN185" s="803">
        <f t="shared" si="138"/>
        <v>0</v>
      </c>
      <c r="CO185" s="654">
        <v>0</v>
      </c>
      <c r="CP185" s="652">
        <v>0</v>
      </c>
      <c r="CQ185" s="803">
        <f t="shared" si="139"/>
        <v>0</v>
      </c>
      <c r="CR185" s="654">
        <v>0</v>
      </c>
      <c r="CS185" s="652">
        <v>0</v>
      </c>
      <c r="CT185" s="803">
        <f t="shared" si="140"/>
        <v>0</v>
      </c>
      <c r="CU185" s="654">
        <v>0</v>
      </c>
      <c r="CV185" s="652">
        <v>0</v>
      </c>
      <c r="CW185" s="803">
        <f t="shared" si="141"/>
        <v>0</v>
      </c>
      <c r="CX185" s="654">
        <v>0</v>
      </c>
      <c r="CY185" s="652">
        <v>0</v>
      </c>
      <c r="CZ185" s="803">
        <f t="shared" si="142"/>
        <v>0</v>
      </c>
      <c r="DA185" s="539">
        <v>0</v>
      </c>
      <c r="DB185" s="652">
        <v>0</v>
      </c>
      <c r="DC185" s="803">
        <f t="shared" si="143"/>
        <v>0</v>
      </c>
      <c r="DD185" s="539">
        <v>0</v>
      </c>
      <c r="DE185" s="652">
        <v>0</v>
      </c>
      <c r="DF185" s="803">
        <f t="shared" si="144"/>
        <v>0</v>
      </c>
      <c r="DG185" s="539">
        <v>0</v>
      </c>
      <c r="DH185" s="652">
        <v>0</v>
      </c>
      <c r="DI185" s="803">
        <f t="shared" si="145"/>
        <v>0</v>
      </c>
      <c r="DJ185" s="539">
        <v>0</v>
      </c>
      <c r="DK185" s="655">
        <v>0</v>
      </c>
      <c r="DL185" s="867" t="str">
        <f>IF(D185&gt;D184,"Err","OK")</f>
        <v>OK</v>
      </c>
      <c r="DM185" s="1227" t="s">
        <v>682</v>
      </c>
      <c r="DN185" s="1228"/>
      <c r="DO185" s="648">
        <v>78</v>
      </c>
      <c r="DP185" s="789">
        <f t="shared" si="149"/>
        <v>0</v>
      </c>
      <c r="DQ185" s="789">
        <f t="shared" si="149"/>
        <v>0</v>
      </c>
      <c r="DR185" s="789">
        <f t="shared" si="149"/>
        <v>0</v>
      </c>
    </row>
    <row r="186" spans="1:122" ht="28.5" customHeight="1" thickTop="1" thickBot="1" x14ac:dyDescent="0.3">
      <c r="A186" s="1225" t="s">
        <v>817</v>
      </c>
      <c r="B186" s="1226"/>
      <c r="C186" s="512">
        <v>79</v>
      </c>
      <c r="D186" s="821">
        <f>+E186+F186</f>
        <v>0</v>
      </c>
      <c r="E186" s="787">
        <f t="shared" si="112"/>
        <v>0</v>
      </c>
      <c r="F186" s="822">
        <f>R186+U186+X186+AA186+AD186+AG186+AJ186+AM186+AP186+AS186+AV186+AY186+BB186+BE186+BH186+BK186+BN186+BQ186+BT186+BW186+BZ186+CC186+CF186+CI186+CL186+CO186+CR186+CU186+CX186+DA186</f>
        <v>0</v>
      </c>
      <c r="G186" s="639">
        <v>0</v>
      </c>
      <c r="H186" s="791">
        <f t="shared" si="148"/>
        <v>0</v>
      </c>
      <c r="I186" s="641">
        <v>0</v>
      </c>
      <c r="J186" s="644">
        <v>0</v>
      </c>
      <c r="K186" s="807">
        <f t="shared" si="113"/>
        <v>0</v>
      </c>
      <c r="L186" s="647">
        <v>0</v>
      </c>
      <c r="M186" s="612">
        <v>0</v>
      </c>
      <c r="N186" s="807">
        <f>+M186-O186</f>
        <v>0</v>
      </c>
      <c r="O186" s="613">
        <v>0</v>
      </c>
      <c r="P186" s="611">
        <v>0</v>
      </c>
      <c r="Q186" s="807">
        <f t="shared" si="114"/>
        <v>0</v>
      </c>
      <c r="R186" s="535">
        <v>0</v>
      </c>
      <c r="S186" s="611">
        <v>0</v>
      </c>
      <c r="T186" s="807">
        <f t="shared" si="115"/>
        <v>0</v>
      </c>
      <c r="U186" s="610">
        <v>0</v>
      </c>
      <c r="V186" s="611">
        <v>0</v>
      </c>
      <c r="W186" s="807">
        <f t="shared" si="116"/>
        <v>0</v>
      </c>
      <c r="X186" s="610">
        <v>0</v>
      </c>
      <c r="Y186" s="611">
        <v>0</v>
      </c>
      <c r="Z186" s="807">
        <f t="shared" si="117"/>
        <v>0</v>
      </c>
      <c r="AA186" s="610">
        <v>0</v>
      </c>
      <c r="AB186" s="611">
        <v>0</v>
      </c>
      <c r="AC186" s="807">
        <f t="shared" si="118"/>
        <v>0</v>
      </c>
      <c r="AD186" s="610">
        <v>0</v>
      </c>
      <c r="AE186" s="611">
        <v>0</v>
      </c>
      <c r="AF186" s="807">
        <f t="shared" si="147"/>
        <v>0</v>
      </c>
      <c r="AG186" s="610">
        <v>0</v>
      </c>
      <c r="AH186" s="611">
        <v>0</v>
      </c>
      <c r="AI186" s="807">
        <f t="shared" si="119"/>
        <v>0</v>
      </c>
      <c r="AJ186" s="610">
        <v>0</v>
      </c>
      <c r="AK186" s="614">
        <v>0</v>
      </c>
      <c r="AL186" s="807">
        <f t="shared" si="120"/>
        <v>0</v>
      </c>
      <c r="AM186" s="615">
        <v>0</v>
      </c>
      <c r="AN186" s="611">
        <v>0</v>
      </c>
      <c r="AO186" s="807">
        <f t="shared" si="121"/>
        <v>0</v>
      </c>
      <c r="AP186" s="610">
        <v>0</v>
      </c>
      <c r="AQ186" s="611">
        <v>0</v>
      </c>
      <c r="AR186" s="807">
        <f t="shared" si="122"/>
        <v>0</v>
      </c>
      <c r="AS186" s="610">
        <v>0</v>
      </c>
      <c r="AT186" s="611">
        <v>0</v>
      </c>
      <c r="AU186" s="807">
        <f t="shared" si="123"/>
        <v>0</v>
      </c>
      <c r="AV186" s="610">
        <v>0</v>
      </c>
      <c r="AW186" s="611">
        <v>0</v>
      </c>
      <c r="AX186" s="807">
        <f t="shared" si="124"/>
        <v>0</v>
      </c>
      <c r="AY186" s="610">
        <v>0</v>
      </c>
      <c r="AZ186" s="611">
        <v>0</v>
      </c>
      <c r="BA186" s="807">
        <f t="shared" si="125"/>
        <v>0</v>
      </c>
      <c r="BB186" s="610">
        <v>0</v>
      </c>
      <c r="BC186" s="611">
        <v>0</v>
      </c>
      <c r="BD186" s="807">
        <f t="shared" si="126"/>
        <v>0</v>
      </c>
      <c r="BE186" s="610">
        <v>0</v>
      </c>
      <c r="BF186" s="611">
        <v>0</v>
      </c>
      <c r="BG186" s="807">
        <f t="shared" si="127"/>
        <v>0</v>
      </c>
      <c r="BH186" s="610">
        <v>0</v>
      </c>
      <c r="BI186" s="611">
        <v>0</v>
      </c>
      <c r="BJ186" s="807">
        <f t="shared" si="128"/>
        <v>0</v>
      </c>
      <c r="BK186" s="610">
        <v>0</v>
      </c>
      <c r="BL186" s="611">
        <v>0</v>
      </c>
      <c r="BM186" s="807">
        <f t="shared" si="129"/>
        <v>0</v>
      </c>
      <c r="BN186" s="610">
        <v>0</v>
      </c>
      <c r="BO186" s="611">
        <v>0</v>
      </c>
      <c r="BP186" s="807">
        <f t="shared" si="130"/>
        <v>0</v>
      </c>
      <c r="BQ186" s="610">
        <v>0</v>
      </c>
      <c r="BR186" s="611">
        <v>0</v>
      </c>
      <c r="BS186" s="807">
        <f t="shared" si="131"/>
        <v>0</v>
      </c>
      <c r="BT186" s="616">
        <v>0</v>
      </c>
      <c r="BU186" s="611">
        <v>0</v>
      </c>
      <c r="BV186" s="807">
        <f t="shared" si="132"/>
        <v>0</v>
      </c>
      <c r="BW186" s="616">
        <v>0</v>
      </c>
      <c r="BX186" s="611">
        <v>0</v>
      </c>
      <c r="BY186" s="807">
        <f t="shared" si="133"/>
        <v>0</v>
      </c>
      <c r="BZ186" s="616">
        <v>0</v>
      </c>
      <c r="CA186" s="611">
        <v>0</v>
      </c>
      <c r="CB186" s="807">
        <f t="shared" si="134"/>
        <v>0</v>
      </c>
      <c r="CC186" s="616">
        <v>0</v>
      </c>
      <c r="CD186" s="611">
        <v>0</v>
      </c>
      <c r="CE186" s="807">
        <f t="shared" si="135"/>
        <v>0</v>
      </c>
      <c r="CF186" s="610">
        <v>0</v>
      </c>
      <c r="CG186" s="611">
        <v>0</v>
      </c>
      <c r="CH186" s="807">
        <f t="shared" si="136"/>
        <v>0</v>
      </c>
      <c r="CI186" s="616">
        <v>0</v>
      </c>
      <c r="CJ186" s="611">
        <v>0</v>
      </c>
      <c r="CK186" s="807">
        <f t="shared" si="137"/>
        <v>0</v>
      </c>
      <c r="CL186" s="616">
        <v>0</v>
      </c>
      <c r="CM186" s="611">
        <v>0</v>
      </c>
      <c r="CN186" s="807">
        <f t="shared" si="138"/>
        <v>0</v>
      </c>
      <c r="CO186" s="616">
        <v>0</v>
      </c>
      <c r="CP186" s="611">
        <v>0</v>
      </c>
      <c r="CQ186" s="807">
        <f t="shared" si="139"/>
        <v>0</v>
      </c>
      <c r="CR186" s="616">
        <v>0</v>
      </c>
      <c r="CS186" s="611">
        <v>0</v>
      </c>
      <c r="CT186" s="807">
        <f t="shared" si="140"/>
        <v>0</v>
      </c>
      <c r="CU186" s="616">
        <v>0</v>
      </c>
      <c r="CV186" s="611">
        <v>0</v>
      </c>
      <c r="CW186" s="807">
        <f t="shared" si="141"/>
        <v>0</v>
      </c>
      <c r="CX186" s="616">
        <v>0</v>
      </c>
      <c r="CY186" s="611">
        <v>0</v>
      </c>
      <c r="CZ186" s="807">
        <f t="shared" si="142"/>
        <v>0</v>
      </c>
      <c r="DA186" s="613">
        <v>0</v>
      </c>
      <c r="DB186" s="611">
        <v>0</v>
      </c>
      <c r="DC186" s="807">
        <f t="shared" si="143"/>
        <v>0</v>
      </c>
      <c r="DD186" s="613">
        <v>0</v>
      </c>
      <c r="DE186" s="611">
        <v>0</v>
      </c>
      <c r="DF186" s="807">
        <f t="shared" si="144"/>
        <v>0</v>
      </c>
      <c r="DG186" s="613">
        <v>0</v>
      </c>
      <c r="DH186" s="611">
        <v>0</v>
      </c>
      <c r="DI186" s="807">
        <f t="shared" si="145"/>
        <v>0</v>
      </c>
      <c r="DJ186" s="613">
        <v>0</v>
      </c>
      <c r="DK186" s="617">
        <v>0</v>
      </c>
      <c r="DM186" s="592" t="s">
        <v>631</v>
      </c>
      <c r="DN186" s="593"/>
      <c r="DO186" s="512">
        <v>79</v>
      </c>
      <c r="DP186" s="789">
        <f t="shared" si="149"/>
        <v>0</v>
      </c>
      <c r="DQ186" s="789">
        <f t="shared" si="149"/>
        <v>0</v>
      </c>
      <c r="DR186" s="789">
        <f t="shared" si="149"/>
        <v>0</v>
      </c>
    </row>
    <row r="187" spans="1:122" ht="18" x14ac:dyDescent="0.25">
      <c r="A187" s="18"/>
      <c r="B187" s="9" t="s">
        <v>632</v>
      </c>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row>
    <row r="188" spans="1:122" x14ac:dyDescent="0.25">
      <c r="A188" s="18"/>
      <c r="B188" s="9"/>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row>
    <row r="189" spans="1:122" x14ac:dyDescent="0.25">
      <c r="A189" s="18"/>
      <c r="B189" s="9"/>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row>
    <row r="190" spans="1:122"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row>
    <row r="191" spans="1:122" x14ac:dyDescent="0.25">
      <c r="A191" s="503" t="s">
        <v>633</v>
      </c>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row>
    <row r="192" spans="1:122" ht="15.75" thickBot="1" x14ac:dyDescent="0.3">
      <c r="A192" s="2" t="s">
        <v>634</v>
      </c>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row>
    <row r="193" spans="1:121" ht="18.75" customHeight="1" thickBot="1" x14ac:dyDescent="0.3">
      <c r="A193" s="1283" t="s">
        <v>532</v>
      </c>
      <c r="B193" s="1284"/>
      <c r="C193" s="1260" t="s">
        <v>533</v>
      </c>
      <c r="D193" s="1263" t="s">
        <v>22</v>
      </c>
      <c r="E193" s="1264"/>
      <c r="F193" s="1265"/>
      <c r="G193" s="540" t="s">
        <v>635</v>
      </c>
      <c r="H193" s="540"/>
      <c r="I193" s="540"/>
      <c r="J193" s="540"/>
      <c r="K193" s="540"/>
      <c r="L193" s="540"/>
      <c r="M193" s="540"/>
      <c r="N193" s="540"/>
      <c r="O193" s="540"/>
      <c r="P193" s="540"/>
      <c r="Q193" s="540"/>
      <c r="R193" s="540"/>
      <c r="S193" s="540"/>
      <c r="T193" s="540"/>
      <c r="U193" s="540"/>
      <c r="V193" s="540"/>
      <c r="W193" s="540"/>
      <c r="X193" s="540"/>
      <c r="Y193" s="1289" t="s">
        <v>597</v>
      </c>
      <c r="Z193" s="1290"/>
      <c r="AA193" s="1290"/>
      <c r="AB193" s="1290"/>
      <c r="AC193" s="1290"/>
      <c r="AD193" s="1291"/>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row>
    <row r="194" spans="1:121" ht="84.75" customHeight="1" x14ac:dyDescent="0.25">
      <c r="A194" s="1285"/>
      <c r="B194" s="1286"/>
      <c r="C194" s="1261"/>
      <c r="D194" s="1238" t="s">
        <v>22</v>
      </c>
      <c r="E194" s="1273" t="s">
        <v>535</v>
      </c>
      <c r="F194" s="1276" t="s">
        <v>536</v>
      </c>
      <c r="G194" s="1266" t="s">
        <v>598</v>
      </c>
      <c r="H194" s="1267"/>
      <c r="I194" s="1268"/>
      <c r="J194" s="1266" t="s">
        <v>333</v>
      </c>
      <c r="K194" s="1267"/>
      <c r="L194" s="1268"/>
      <c r="M194" s="1266" t="s">
        <v>332</v>
      </c>
      <c r="N194" s="1267"/>
      <c r="O194" s="1268"/>
      <c r="P194" s="1266" t="s">
        <v>331</v>
      </c>
      <c r="Q194" s="1267"/>
      <c r="R194" s="1268"/>
      <c r="S194" s="1266" t="s">
        <v>599</v>
      </c>
      <c r="T194" s="1267"/>
      <c r="U194" s="1268"/>
      <c r="V194" s="1266" t="s">
        <v>329</v>
      </c>
      <c r="W194" s="1267"/>
      <c r="X194" s="1268"/>
      <c r="Y194" s="1263" t="s">
        <v>1</v>
      </c>
      <c r="Z194" s="1264"/>
      <c r="AA194" s="1265"/>
      <c r="AB194" s="1269" t="s">
        <v>600</v>
      </c>
      <c r="AC194" s="1270"/>
      <c r="AD194" s="1271"/>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row>
    <row r="195" spans="1:121" ht="12.75" customHeight="1" x14ac:dyDescent="0.25">
      <c r="A195" s="1285"/>
      <c r="B195" s="1286"/>
      <c r="C195" s="1261"/>
      <c r="D195" s="1272"/>
      <c r="E195" s="1274"/>
      <c r="F195" s="1277"/>
      <c r="G195" s="1238" t="s">
        <v>1</v>
      </c>
      <c r="H195" s="1236" t="s">
        <v>37</v>
      </c>
      <c r="I195" s="1237"/>
      <c r="J195" s="1238" t="s">
        <v>1</v>
      </c>
      <c r="K195" s="1236" t="s">
        <v>37</v>
      </c>
      <c r="L195" s="1237"/>
      <c r="M195" s="1238" t="s">
        <v>1</v>
      </c>
      <c r="N195" s="1236" t="s">
        <v>37</v>
      </c>
      <c r="O195" s="1237"/>
      <c r="P195" s="1238" t="s">
        <v>1</v>
      </c>
      <c r="Q195" s="1236" t="s">
        <v>37</v>
      </c>
      <c r="R195" s="1237"/>
      <c r="S195" s="1238" t="s">
        <v>1</v>
      </c>
      <c r="T195" s="1236" t="s">
        <v>37</v>
      </c>
      <c r="U195" s="1237"/>
      <c r="V195" s="1238" t="s">
        <v>1</v>
      </c>
      <c r="W195" s="1236" t="s">
        <v>37</v>
      </c>
      <c r="X195" s="1237"/>
      <c r="Y195" s="1238" t="s">
        <v>1</v>
      </c>
      <c r="Z195" s="1236" t="s">
        <v>37</v>
      </c>
      <c r="AA195" s="1237"/>
      <c r="AB195" s="1238" t="s">
        <v>1</v>
      </c>
      <c r="AC195" s="1236" t="s">
        <v>37</v>
      </c>
      <c r="AD195" s="1237"/>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row>
    <row r="196" spans="1:121" ht="12.75" customHeight="1" x14ac:dyDescent="0.25">
      <c r="A196" s="1287"/>
      <c r="B196" s="1288"/>
      <c r="C196" s="1262"/>
      <c r="D196" s="1239"/>
      <c r="E196" s="1275"/>
      <c r="F196" s="1278"/>
      <c r="G196" s="1239"/>
      <c r="H196" s="475" t="s">
        <v>553</v>
      </c>
      <c r="I196" s="507" t="s">
        <v>554</v>
      </c>
      <c r="J196" s="1239"/>
      <c r="K196" s="475" t="s">
        <v>553</v>
      </c>
      <c r="L196" s="507" t="s">
        <v>554</v>
      </c>
      <c r="M196" s="1239"/>
      <c r="N196" s="475" t="s">
        <v>553</v>
      </c>
      <c r="O196" s="507" t="s">
        <v>554</v>
      </c>
      <c r="P196" s="1239"/>
      <c r="Q196" s="475" t="s">
        <v>553</v>
      </c>
      <c r="R196" s="507" t="s">
        <v>554</v>
      </c>
      <c r="S196" s="1239"/>
      <c r="T196" s="475" t="s">
        <v>553</v>
      </c>
      <c r="U196" s="507" t="s">
        <v>554</v>
      </c>
      <c r="V196" s="1239"/>
      <c r="W196" s="475" t="s">
        <v>553</v>
      </c>
      <c r="X196" s="507" t="s">
        <v>554</v>
      </c>
      <c r="Y196" s="1239"/>
      <c r="Z196" s="475" t="s">
        <v>553</v>
      </c>
      <c r="AA196" s="507" t="s">
        <v>554</v>
      </c>
      <c r="AB196" s="1239"/>
      <c r="AC196" s="475" t="s">
        <v>553</v>
      </c>
      <c r="AD196" s="507" t="s">
        <v>554</v>
      </c>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row>
    <row r="197" spans="1:121" ht="15.75" thickBot="1" x14ac:dyDescent="0.3">
      <c r="A197" s="1279" t="s">
        <v>2</v>
      </c>
      <c r="B197" s="1280"/>
      <c r="C197" s="565" t="s">
        <v>3</v>
      </c>
      <c r="D197" s="542">
        <v>1</v>
      </c>
      <c r="E197" s="4">
        <v>2</v>
      </c>
      <c r="F197" s="473">
        <v>3</v>
      </c>
      <c r="G197" s="618">
        <v>4</v>
      </c>
      <c r="H197" s="567">
        <v>5</v>
      </c>
      <c r="I197" s="568">
        <v>6</v>
      </c>
      <c r="J197" s="618">
        <v>7</v>
      </c>
      <c r="K197" s="567">
        <v>8</v>
      </c>
      <c r="L197" s="568">
        <v>9</v>
      </c>
      <c r="M197" s="618">
        <v>10</v>
      </c>
      <c r="N197" s="567">
        <v>11</v>
      </c>
      <c r="O197" s="568">
        <v>12</v>
      </c>
      <c r="P197" s="618">
        <v>13</v>
      </c>
      <c r="Q197" s="567">
        <v>14</v>
      </c>
      <c r="R197" s="568">
        <v>15</v>
      </c>
      <c r="S197" s="618">
        <v>16</v>
      </c>
      <c r="T197" s="567">
        <v>17</v>
      </c>
      <c r="U197" s="568">
        <v>18</v>
      </c>
      <c r="V197" s="618">
        <v>19</v>
      </c>
      <c r="W197" s="567">
        <v>20</v>
      </c>
      <c r="X197" s="568">
        <v>21</v>
      </c>
      <c r="Y197" s="618">
        <v>22</v>
      </c>
      <c r="Z197" s="567">
        <v>23</v>
      </c>
      <c r="AA197" s="568">
        <v>24</v>
      </c>
      <c r="AB197" s="618">
        <v>25</v>
      </c>
      <c r="AC197" s="567">
        <v>26</v>
      </c>
      <c r="AD197" s="568">
        <v>27</v>
      </c>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row>
    <row r="198" spans="1:121" ht="27.75" customHeight="1" x14ac:dyDescent="0.25">
      <c r="A198" s="1281" t="s">
        <v>818</v>
      </c>
      <c r="B198" s="1282"/>
      <c r="C198" s="574">
        <v>1</v>
      </c>
      <c r="D198" s="832">
        <f t="shared" ref="D198:AD198" si="150">+D199+D263+D267+D271+D273+D275+D277</f>
        <v>0</v>
      </c>
      <c r="E198" s="824">
        <f t="shared" si="150"/>
        <v>0</v>
      </c>
      <c r="F198" s="833">
        <f t="shared" si="150"/>
        <v>0</v>
      </c>
      <c r="G198" s="832">
        <f t="shared" si="150"/>
        <v>0</v>
      </c>
      <c r="H198" s="824">
        <f t="shared" si="150"/>
        <v>0</v>
      </c>
      <c r="I198" s="833">
        <f t="shared" si="150"/>
        <v>0</v>
      </c>
      <c r="J198" s="832">
        <f t="shared" si="150"/>
        <v>0</v>
      </c>
      <c r="K198" s="824">
        <f t="shared" si="150"/>
        <v>0</v>
      </c>
      <c r="L198" s="833">
        <f t="shared" si="150"/>
        <v>0</v>
      </c>
      <c r="M198" s="832">
        <f t="shared" si="150"/>
        <v>0</v>
      </c>
      <c r="N198" s="824">
        <f t="shared" si="150"/>
        <v>0</v>
      </c>
      <c r="O198" s="833">
        <f t="shared" si="150"/>
        <v>0</v>
      </c>
      <c r="P198" s="832">
        <f t="shared" si="150"/>
        <v>0</v>
      </c>
      <c r="Q198" s="824">
        <f t="shared" si="150"/>
        <v>0</v>
      </c>
      <c r="R198" s="833">
        <f t="shared" si="150"/>
        <v>0</v>
      </c>
      <c r="S198" s="832">
        <f t="shared" si="150"/>
        <v>0</v>
      </c>
      <c r="T198" s="824">
        <f t="shared" si="150"/>
        <v>0</v>
      </c>
      <c r="U198" s="833">
        <f t="shared" si="150"/>
        <v>0</v>
      </c>
      <c r="V198" s="832">
        <f t="shared" si="150"/>
        <v>0</v>
      </c>
      <c r="W198" s="824">
        <f t="shared" si="150"/>
        <v>0</v>
      </c>
      <c r="X198" s="833">
        <f t="shared" si="150"/>
        <v>0</v>
      </c>
      <c r="Y198" s="832">
        <f t="shared" si="150"/>
        <v>0</v>
      </c>
      <c r="Z198" s="824">
        <f t="shared" si="150"/>
        <v>0</v>
      </c>
      <c r="AA198" s="833">
        <f t="shared" si="150"/>
        <v>0</v>
      </c>
      <c r="AB198" s="832">
        <f t="shared" si="150"/>
        <v>0</v>
      </c>
      <c r="AC198" s="824">
        <f t="shared" si="150"/>
        <v>0</v>
      </c>
      <c r="AD198" s="833">
        <f t="shared" si="150"/>
        <v>0</v>
      </c>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row>
    <row r="199" spans="1:121" ht="36" customHeight="1" thickBot="1" x14ac:dyDescent="0.3">
      <c r="A199" s="1255" t="s">
        <v>819</v>
      </c>
      <c r="B199" s="1256"/>
      <c r="C199" s="565">
        <v>2</v>
      </c>
      <c r="D199" s="808">
        <f>SUM(D201:D262)-D241</f>
        <v>0</v>
      </c>
      <c r="E199" s="807">
        <f t="shared" ref="E199:AD199" si="151">SUM(E201:E262)-E241</f>
        <v>0</v>
      </c>
      <c r="F199" s="810">
        <f t="shared" si="151"/>
        <v>0</v>
      </c>
      <c r="G199" s="808">
        <f t="shared" si="151"/>
        <v>0</v>
      </c>
      <c r="H199" s="807">
        <f t="shared" si="151"/>
        <v>0</v>
      </c>
      <c r="I199" s="810">
        <f t="shared" si="151"/>
        <v>0</v>
      </c>
      <c r="J199" s="808">
        <f t="shared" si="151"/>
        <v>0</v>
      </c>
      <c r="K199" s="807">
        <f t="shared" si="151"/>
        <v>0</v>
      </c>
      <c r="L199" s="810">
        <f t="shared" si="151"/>
        <v>0</v>
      </c>
      <c r="M199" s="808">
        <f t="shared" si="151"/>
        <v>0</v>
      </c>
      <c r="N199" s="807">
        <f t="shared" si="151"/>
        <v>0</v>
      </c>
      <c r="O199" s="810">
        <f t="shared" si="151"/>
        <v>0</v>
      </c>
      <c r="P199" s="808">
        <f t="shared" si="151"/>
        <v>0</v>
      </c>
      <c r="Q199" s="807">
        <f t="shared" si="151"/>
        <v>0</v>
      </c>
      <c r="R199" s="810">
        <f t="shared" si="151"/>
        <v>0</v>
      </c>
      <c r="S199" s="808">
        <f t="shared" si="151"/>
        <v>0</v>
      </c>
      <c r="T199" s="807">
        <f t="shared" si="151"/>
        <v>0</v>
      </c>
      <c r="U199" s="810">
        <f t="shared" si="151"/>
        <v>0</v>
      </c>
      <c r="V199" s="808">
        <f t="shared" si="151"/>
        <v>0</v>
      </c>
      <c r="W199" s="807">
        <f t="shared" si="151"/>
        <v>0</v>
      </c>
      <c r="X199" s="810">
        <f t="shared" si="151"/>
        <v>0</v>
      </c>
      <c r="Y199" s="808">
        <f t="shared" si="151"/>
        <v>0</v>
      </c>
      <c r="Z199" s="807">
        <f t="shared" si="151"/>
        <v>0</v>
      </c>
      <c r="AA199" s="810">
        <f t="shared" si="151"/>
        <v>0</v>
      </c>
      <c r="AB199" s="808">
        <f t="shared" si="151"/>
        <v>0</v>
      </c>
      <c r="AC199" s="807">
        <f t="shared" si="151"/>
        <v>0</v>
      </c>
      <c r="AD199" s="810">
        <f t="shared" si="151"/>
        <v>0</v>
      </c>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row>
    <row r="200" spans="1:121" ht="20.25" customHeight="1" x14ac:dyDescent="0.25">
      <c r="A200" s="1257" t="s">
        <v>615</v>
      </c>
      <c r="B200" s="1258"/>
      <c r="C200" s="574">
        <v>3</v>
      </c>
      <c r="D200" s="799">
        <f>+E200+F200</f>
        <v>0</v>
      </c>
      <c r="E200" s="787">
        <f>+H200+K200+N200+Q200+T200+W200</f>
        <v>0</v>
      </c>
      <c r="F200" s="801">
        <f>+I200+L200+O200+R200+U200+X200</f>
        <v>0</v>
      </c>
      <c r="G200" s="605">
        <v>0</v>
      </c>
      <c r="H200" s="824">
        <f>+G200-I200</f>
        <v>0</v>
      </c>
      <c r="I200" s="605">
        <v>0</v>
      </c>
      <c r="J200" s="577">
        <v>0</v>
      </c>
      <c r="K200" s="824">
        <f>+J200-L200</f>
        <v>0</v>
      </c>
      <c r="L200" s="605">
        <v>0</v>
      </c>
      <c r="M200" s="577">
        <v>0</v>
      </c>
      <c r="N200" s="824">
        <f>+M200-O200</f>
        <v>0</v>
      </c>
      <c r="O200" s="605">
        <v>0</v>
      </c>
      <c r="P200" s="577">
        <v>0</v>
      </c>
      <c r="Q200" s="824">
        <f>+P200-R200</f>
        <v>0</v>
      </c>
      <c r="R200" s="605">
        <v>0</v>
      </c>
      <c r="S200" s="577">
        <v>0</v>
      </c>
      <c r="T200" s="824">
        <f>+S200-U200</f>
        <v>0</v>
      </c>
      <c r="U200" s="605">
        <v>0</v>
      </c>
      <c r="V200" s="577">
        <v>0</v>
      </c>
      <c r="W200" s="824">
        <f>+V200-X200</f>
        <v>0</v>
      </c>
      <c r="X200" s="605">
        <v>0</v>
      </c>
      <c r="Y200" s="577">
        <v>0</v>
      </c>
      <c r="Z200" s="824">
        <f>+Y200-AA200</f>
        <v>0</v>
      </c>
      <c r="AA200" s="605">
        <v>0</v>
      </c>
      <c r="AB200" s="577">
        <v>0</v>
      </c>
      <c r="AC200" s="824">
        <f>+AB200-AD200</f>
        <v>0</v>
      </c>
      <c r="AD200" s="520">
        <v>0</v>
      </c>
      <c r="AE200" s="818" t="str">
        <f>IF((E200&gt;=Z200),"OK","Err")</f>
        <v>OK</v>
      </c>
      <c r="AF200" s="818" t="str">
        <f>IF((F200&gt;=AA200),"OK","Err")</f>
        <v>OK</v>
      </c>
      <c r="AG200" s="818" t="str">
        <f>IF((Z200&gt;=AC200),"OK","Err")</f>
        <v>OK</v>
      </c>
      <c r="AH200" s="818" t="str">
        <f>IF((AA200&gt;=AD200),"OK","Err")</f>
        <v>OK</v>
      </c>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row>
    <row r="201" spans="1:121" ht="22.5" customHeight="1" x14ac:dyDescent="0.25">
      <c r="A201" s="1259" t="s">
        <v>616</v>
      </c>
      <c r="B201" s="1235"/>
      <c r="C201" s="512">
        <v>4</v>
      </c>
      <c r="D201" s="782">
        <f t="shared" ref="D201:D273" si="152">+E201+F201</f>
        <v>0</v>
      </c>
      <c r="E201" s="791">
        <f t="shared" ref="E201:F273" si="153">+H201+K201+N201+Q201+T201+W201</f>
        <v>0</v>
      </c>
      <c r="F201" s="784">
        <f t="shared" si="153"/>
        <v>0</v>
      </c>
      <c r="G201" s="590">
        <v>0</v>
      </c>
      <c r="H201" s="791">
        <f t="shared" ref="H201:H273" si="154">+G201-I201</f>
        <v>0</v>
      </c>
      <c r="I201" s="590">
        <v>0</v>
      </c>
      <c r="J201" s="586">
        <v>0</v>
      </c>
      <c r="K201" s="791">
        <f t="shared" ref="K201:K273" si="155">+J201-L201</f>
        <v>0</v>
      </c>
      <c r="L201" s="590">
        <v>0</v>
      </c>
      <c r="M201" s="586">
        <v>0</v>
      </c>
      <c r="N201" s="791">
        <f t="shared" ref="N201:N273" si="156">+M201-O201</f>
        <v>0</v>
      </c>
      <c r="O201" s="590">
        <v>0</v>
      </c>
      <c r="P201" s="586">
        <v>0</v>
      </c>
      <c r="Q201" s="791">
        <f t="shared" ref="Q201:Q273" si="157">+P201-R201</f>
        <v>0</v>
      </c>
      <c r="R201" s="590">
        <v>0</v>
      </c>
      <c r="S201" s="586">
        <v>0</v>
      </c>
      <c r="T201" s="791">
        <f t="shared" ref="T201:T273" si="158">+S201-U201</f>
        <v>0</v>
      </c>
      <c r="U201" s="590">
        <v>0</v>
      </c>
      <c r="V201" s="586">
        <v>0</v>
      </c>
      <c r="W201" s="791">
        <f t="shared" ref="W201:W273" si="159">+V201-X201</f>
        <v>0</v>
      </c>
      <c r="X201" s="590">
        <v>0</v>
      </c>
      <c r="Y201" s="586">
        <v>0</v>
      </c>
      <c r="Z201" s="791">
        <f t="shared" ref="Z201:Z273" si="160">+Y201-AA201</f>
        <v>0</v>
      </c>
      <c r="AA201" s="590">
        <v>0</v>
      </c>
      <c r="AB201" s="586">
        <v>0</v>
      </c>
      <c r="AC201" s="791">
        <f t="shared" ref="AC201:AC273" si="161">+AB201-AD201</f>
        <v>0</v>
      </c>
      <c r="AD201" s="587">
        <v>0</v>
      </c>
      <c r="AE201" s="818" t="str">
        <f t="shared" ref="AE201:AF237" si="162">IF((E201&gt;=Z201),"OK","Err")</f>
        <v>OK</v>
      </c>
      <c r="AF201" s="818" t="str">
        <f t="shared" si="162"/>
        <v>OK</v>
      </c>
      <c r="AG201" s="818" t="str">
        <f t="shared" ref="AG201:AH237" si="163">IF((Z201&gt;=AC201),"OK","Err")</f>
        <v>OK</v>
      </c>
      <c r="AH201" s="818" t="str">
        <f t="shared" si="163"/>
        <v>OK</v>
      </c>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row>
    <row r="202" spans="1:121" ht="22.5" customHeight="1" x14ac:dyDescent="0.25">
      <c r="A202" s="1259" t="s">
        <v>617</v>
      </c>
      <c r="B202" s="1235"/>
      <c r="C202" s="512">
        <v>5</v>
      </c>
      <c r="D202" s="782">
        <f t="shared" si="152"/>
        <v>0</v>
      </c>
      <c r="E202" s="791">
        <f t="shared" si="153"/>
        <v>0</v>
      </c>
      <c r="F202" s="784">
        <f t="shared" si="153"/>
        <v>0</v>
      </c>
      <c r="G202" s="590">
        <v>0</v>
      </c>
      <c r="H202" s="791">
        <f t="shared" si="154"/>
        <v>0</v>
      </c>
      <c r="I202" s="590">
        <v>0</v>
      </c>
      <c r="J202" s="586">
        <v>0</v>
      </c>
      <c r="K202" s="791">
        <f t="shared" si="155"/>
        <v>0</v>
      </c>
      <c r="L202" s="590">
        <v>0</v>
      </c>
      <c r="M202" s="586">
        <v>0</v>
      </c>
      <c r="N202" s="791">
        <f t="shared" si="156"/>
        <v>0</v>
      </c>
      <c r="O202" s="590">
        <v>0</v>
      </c>
      <c r="P202" s="586">
        <v>0</v>
      </c>
      <c r="Q202" s="791">
        <f t="shared" si="157"/>
        <v>0</v>
      </c>
      <c r="R202" s="590">
        <v>0</v>
      </c>
      <c r="S202" s="586">
        <v>0</v>
      </c>
      <c r="T202" s="791">
        <f t="shared" si="158"/>
        <v>0</v>
      </c>
      <c r="U202" s="590">
        <v>0</v>
      </c>
      <c r="V202" s="586">
        <v>0</v>
      </c>
      <c r="W202" s="791">
        <f t="shared" si="159"/>
        <v>0</v>
      </c>
      <c r="X202" s="590">
        <v>0</v>
      </c>
      <c r="Y202" s="586">
        <v>0</v>
      </c>
      <c r="Z202" s="791">
        <f t="shared" si="160"/>
        <v>0</v>
      </c>
      <c r="AA202" s="590">
        <v>0</v>
      </c>
      <c r="AB202" s="586">
        <v>0</v>
      </c>
      <c r="AC202" s="791">
        <f t="shared" si="161"/>
        <v>0</v>
      </c>
      <c r="AD202" s="587">
        <v>0</v>
      </c>
      <c r="AE202" s="818" t="str">
        <f t="shared" si="162"/>
        <v>OK</v>
      </c>
      <c r="AF202" s="818" t="str">
        <f t="shared" si="162"/>
        <v>OK</v>
      </c>
      <c r="AG202" s="818" t="str">
        <f t="shared" si="163"/>
        <v>OK</v>
      </c>
      <c r="AH202" s="818" t="str">
        <f t="shared" si="163"/>
        <v>OK</v>
      </c>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row>
    <row r="203" spans="1:121" ht="22.5" customHeight="1" x14ac:dyDescent="0.25">
      <c r="A203" s="1229" t="s">
        <v>618</v>
      </c>
      <c r="B203" s="1226"/>
      <c r="C203" s="512">
        <v>6</v>
      </c>
      <c r="D203" s="782">
        <f t="shared" si="152"/>
        <v>0</v>
      </c>
      <c r="E203" s="791">
        <f t="shared" si="153"/>
        <v>0</v>
      </c>
      <c r="F203" s="784">
        <f t="shared" si="153"/>
        <v>0</v>
      </c>
      <c r="G203" s="590">
        <v>0</v>
      </c>
      <c r="H203" s="791">
        <f t="shared" si="154"/>
        <v>0</v>
      </c>
      <c r="I203" s="590">
        <v>0</v>
      </c>
      <c r="J203" s="586">
        <v>0</v>
      </c>
      <c r="K203" s="791">
        <f t="shared" si="155"/>
        <v>0</v>
      </c>
      <c r="L203" s="590">
        <v>0</v>
      </c>
      <c r="M203" s="586">
        <v>0</v>
      </c>
      <c r="N203" s="791">
        <f t="shared" si="156"/>
        <v>0</v>
      </c>
      <c r="O203" s="590">
        <v>0</v>
      </c>
      <c r="P203" s="586">
        <v>0</v>
      </c>
      <c r="Q203" s="791">
        <f t="shared" si="157"/>
        <v>0</v>
      </c>
      <c r="R203" s="590">
        <v>0</v>
      </c>
      <c r="S203" s="586">
        <v>0</v>
      </c>
      <c r="T203" s="791">
        <f t="shared" si="158"/>
        <v>0</v>
      </c>
      <c r="U203" s="590">
        <v>0</v>
      </c>
      <c r="V203" s="586">
        <v>0</v>
      </c>
      <c r="W203" s="791">
        <f t="shared" si="159"/>
        <v>0</v>
      </c>
      <c r="X203" s="590">
        <v>0</v>
      </c>
      <c r="Y203" s="586">
        <v>0</v>
      </c>
      <c r="Z203" s="791">
        <f t="shared" si="160"/>
        <v>0</v>
      </c>
      <c r="AA203" s="590">
        <v>0</v>
      </c>
      <c r="AB203" s="586">
        <v>0</v>
      </c>
      <c r="AC203" s="791">
        <f t="shared" si="161"/>
        <v>0</v>
      </c>
      <c r="AD203" s="587">
        <v>0</v>
      </c>
      <c r="AE203" s="818" t="str">
        <f t="shared" si="162"/>
        <v>OK</v>
      </c>
      <c r="AF203" s="818" t="str">
        <f t="shared" si="162"/>
        <v>OK</v>
      </c>
      <c r="AG203" s="818" t="str">
        <f t="shared" si="163"/>
        <v>OK</v>
      </c>
      <c r="AH203" s="818" t="str">
        <f t="shared" si="163"/>
        <v>OK</v>
      </c>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row>
    <row r="204" spans="1:121" ht="22.5" customHeight="1" x14ac:dyDescent="0.25">
      <c r="A204" s="1229" t="s">
        <v>619</v>
      </c>
      <c r="B204" s="1226"/>
      <c r="C204" s="512">
        <v>7</v>
      </c>
      <c r="D204" s="782">
        <f t="shared" si="152"/>
        <v>0</v>
      </c>
      <c r="E204" s="791">
        <f t="shared" si="153"/>
        <v>0</v>
      </c>
      <c r="F204" s="784">
        <f t="shared" si="153"/>
        <v>0</v>
      </c>
      <c r="G204" s="590">
        <v>0</v>
      </c>
      <c r="H204" s="791">
        <f t="shared" si="154"/>
        <v>0</v>
      </c>
      <c r="I204" s="590">
        <v>0</v>
      </c>
      <c r="J204" s="586">
        <v>0</v>
      </c>
      <c r="K204" s="791">
        <f t="shared" si="155"/>
        <v>0</v>
      </c>
      <c r="L204" s="590">
        <v>0</v>
      </c>
      <c r="M204" s="586">
        <v>0</v>
      </c>
      <c r="N204" s="791">
        <f t="shared" si="156"/>
        <v>0</v>
      </c>
      <c r="O204" s="590">
        <v>0</v>
      </c>
      <c r="P204" s="586">
        <v>0</v>
      </c>
      <c r="Q204" s="791">
        <f t="shared" si="157"/>
        <v>0</v>
      </c>
      <c r="R204" s="590">
        <v>0</v>
      </c>
      <c r="S204" s="586">
        <v>0</v>
      </c>
      <c r="T204" s="791">
        <f t="shared" si="158"/>
        <v>0</v>
      </c>
      <c r="U204" s="590">
        <v>0</v>
      </c>
      <c r="V204" s="586">
        <v>0</v>
      </c>
      <c r="W204" s="791">
        <f t="shared" si="159"/>
        <v>0</v>
      </c>
      <c r="X204" s="590">
        <v>0</v>
      </c>
      <c r="Y204" s="586">
        <v>0</v>
      </c>
      <c r="Z204" s="791">
        <f t="shared" si="160"/>
        <v>0</v>
      </c>
      <c r="AA204" s="590">
        <v>0</v>
      </c>
      <c r="AB204" s="586">
        <v>0</v>
      </c>
      <c r="AC204" s="791">
        <f t="shared" si="161"/>
        <v>0</v>
      </c>
      <c r="AD204" s="587">
        <v>0</v>
      </c>
      <c r="AE204" s="818" t="str">
        <f t="shared" si="162"/>
        <v>OK</v>
      </c>
      <c r="AF204" s="818" t="str">
        <f t="shared" si="162"/>
        <v>OK</v>
      </c>
      <c r="AG204" s="818" t="str">
        <f t="shared" si="163"/>
        <v>OK</v>
      </c>
      <c r="AH204" s="818" t="str">
        <f t="shared" si="163"/>
        <v>OK</v>
      </c>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row>
    <row r="205" spans="1:121" ht="22.5" customHeight="1" x14ac:dyDescent="0.25">
      <c r="A205" s="1229" t="s">
        <v>759</v>
      </c>
      <c r="B205" s="1226"/>
      <c r="C205" s="512">
        <v>8</v>
      </c>
      <c r="D205" s="782">
        <f t="shared" si="152"/>
        <v>0</v>
      </c>
      <c r="E205" s="791">
        <f t="shared" si="153"/>
        <v>0</v>
      </c>
      <c r="F205" s="784">
        <f t="shared" si="153"/>
        <v>0</v>
      </c>
      <c r="G205" s="590">
        <v>0</v>
      </c>
      <c r="H205" s="791">
        <f t="shared" si="154"/>
        <v>0</v>
      </c>
      <c r="I205" s="590">
        <v>0</v>
      </c>
      <c r="J205" s="586">
        <v>0</v>
      </c>
      <c r="K205" s="791">
        <f t="shared" si="155"/>
        <v>0</v>
      </c>
      <c r="L205" s="590">
        <v>0</v>
      </c>
      <c r="M205" s="586">
        <v>0</v>
      </c>
      <c r="N205" s="791">
        <f t="shared" si="156"/>
        <v>0</v>
      </c>
      <c r="O205" s="590">
        <v>0</v>
      </c>
      <c r="P205" s="586">
        <v>0</v>
      </c>
      <c r="Q205" s="791">
        <f t="shared" si="157"/>
        <v>0</v>
      </c>
      <c r="R205" s="590">
        <v>0</v>
      </c>
      <c r="S205" s="586">
        <v>0</v>
      </c>
      <c r="T205" s="791">
        <f t="shared" si="158"/>
        <v>0</v>
      </c>
      <c r="U205" s="590">
        <v>0</v>
      </c>
      <c r="V205" s="586">
        <v>0</v>
      </c>
      <c r="W205" s="791">
        <f t="shared" si="159"/>
        <v>0</v>
      </c>
      <c r="X205" s="590">
        <v>0</v>
      </c>
      <c r="Y205" s="586">
        <v>0</v>
      </c>
      <c r="Z205" s="791">
        <f t="shared" si="160"/>
        <v>0</v>
      </c>
      <c r="AA205" s="590">
        <v>0</v>
      </c>
      <c r="AB205" s="586">
        <v>0</v>
      </c>
      <c r="AC205" s="791">
        <f t="shared" si="161"/>
        <v>0</v>
      </c>
      <c r="AD205" s="587">
        <v>0</v>
      </c>
      <c r="AE205" s="818" t="str">
        <f t="shared" si="162"/>
        <v>OK</v>
      </c>
      <c r="AF205" s="818" t="str">
        <f t="shared" si="162"/>
        <v>OK</v>
      </c>
      <c r="AG205" s="818" t="str">
        <f t="shared" si="163"/>
        <v>OK</v>
      </c>
      <c r="AH205" s="818" t="str">
        <f t="shared" si="163"/>
        <v>OK</v>
      </c>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row>
    <row r="206" spans="1:121" ht="22.5" customHeight="1" x14ac:dyDescent="0.25">
      <c r="A206" s="1229" t="s">
        <v>760</v>
      </c>
      <c r="B206" s="1226"/>
      <c r="C206" s="512">
        <v>9</v>
      </c>
      <c r="D206" s="782">
        <f t="shared" si="152"/>
        <v>0</v>
      </c>
      <c r="E206" s="791">
        <f t="shared" si="153"/>
        <v>0</v>
      </c>
      <c r="F206" s="784">
        <f t="shared" si="153"/>
        <v>0</v>
      </c>
      <c r="G206" s="590">
        <v>0</v>
      </c>
      <c r="H206" s="791">
        <f t="shared" si="154"/>
        <v>0</v>
      </c>
      <c r="I206" s="590">
        <v>0</v>
      </c>
      <c r="J206" s="586">
        <v>0</v>
      </c>
      <c r="K206" s="791">
        <f t="shared" si="155"/>
        <v>0</v>
      </c>
      <c r="L206" s="590">
        <v>0</v>
      </c>
      <c r="M206" s="586">
        <v>0</v>
      </c>
      <c r="N206" s="791">
        <f t="shared" si="156"/>
        <v>0</v>
      </c>
      <c r="O206" s="590">
        <v>0</v>
      </c>
      <c r="P206" s="586">
        <v>0</v>
      </c>
      <c r="Q206" s="791">
        <f t="shared" si="157"/>
        <v>0</v>
      </c>
      <c r="R206" s="590">
        <v>0</v>
      </c>
      <c r="S206" s="586">
        <v>0</v>
      </c>
      <c r="T206" s="791">
        <f t="shared" si="158"/>
        <v>0</v>
      </c>
      <c r="U206" s="590">
        <v>0</v>
      </c>
      <c r="V206" s="586">
        <v>0</v>
      </c>
      <c r="W206" s="791">
        <f t="shared" si="159"/>
        <v>0</v>
      </c>
      <c r="X206" s="590">
        <v>0</v>
      </c>
      <c r="Y206" s="586">
        <v>0</v>
      </c>
      <c r="Z206" s="791">
        <f t="shared" si="160"/>
        <v>0</v>
      </c>
      <c r="AA206" s="590">
        <v>0</v>
      </c>
      <c r="AB206" s="586">
        <v>0</v>
      </c>
      <c r="AC206" s="791">
        <f t="shared" si="161"/>
        <v>0</v>
      </c>
      <c r="AD206" s="587">
        <v>0</v>
      </c>
      <c r="AE206" s="818" t="str">
        <f t="shared" si="162"/>
        <v>OK</v>
      </c>
      <c r="AF206" s="818" t="str">
        <f t="shared" si="162"/>
        <v>OK</v>
      </c>
      <c r="AG206" s="818" t="str">
        <f t="shared" si="163"/>
        <v>OK</v>
      </c>
      <c r="AH206" s="818" t="str">
        <f t="shared" si="163"/>
        <v>OK</v>
      </c>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row>
    <row r="207" spans="1:121" ht="22.5" customHeight="1" x14ac:dyDescent="0.25">
      <c r="A207" s="1229" t="s">
        <v>761</v>
      </c>
      <c r="B207" s="1226"/>
      <c r="C207" s="512">
        <v>10</v>
      </c>
      <c r="D207" s="782">
        <f t="shared" si="152"/>
        <v>0</v>
      </c>
      <c r="E207" s="791">
        <f t="shared" si="153"/>
        <v>0</v>
      </c>
      <c r="F207" s="784">
        <f t="shared" si="153"/>
        <v>0</v>
      </c>
      <c r="G207" s="590">
        <v>0</v>
      </c>
      <c r="H207" s="791">
        <f t="shared" si="154"/>
        <v>0</v>
      </c>
      <c r="I207" s="590">
        <v>0</v>
      </c>
      <c r="J207" s="586">
        <v>0</v>
      </c>
      <c r="K207" s="791">
        <f t="shared" si="155"/>
        <v>0</v>
      </c>
      <c r="L207" s="590">
        <v>0</v>
      </c>
      <c r="M207" s="586">
        <v>0</v>
      </c>
      <c r="N207" s="791">
        <f t="shared" si="156"/>
        <v>0</v>
      </c>
      <c r="O207" s="590">
        <v>0</v>
      </c>
      <c r="P207" s="586">
        <v>0</v>
      </c>
      <c r="Q207" s="791">
        <f t="shared" si="157"/>
        <v>0</v>
      </c>
      <c r="R207" s="590">
        <v>0</v>
      </c>
      <c r="S207" s="586">
        <v>0</v>
      </c>
      <c r="T207" s="791">
        <f t="shared" si="158"/>
        <v>0</v>
      </c>
      <c r="U207" s="590">
        <v>0</v>
      </c>
      <c r="V207" s="586">
        <v>0</v>
      </c>
      <c r="W207" s="791">
        <f t="shared" si="159"/>
        <v>0</v>
      </c>
      <c r="X207" s="590">
        <v>0</v>
      </c>
      <c r="Y207" s="586">
        <v>0</v>
      </c>
      <c r="Z207" s="791">
        <f t="shared" si="160"/>
        <v>0</v>
      </c>
      <c r="AA207" s="590">
        <v>0</v>
      </c>
      <c r="AB207" s="586">
        <v>0</v>
      </c>
      <c r="AC207" s="791">
        <f t="shared" si="161"/>
        <v>0</v>
      </c>
      <c r="AD207" s="587">
        <v>0</v>
      </c>
      <c r="AE207" s="818" t="str">
        <f t="shared" si="162"/>
        <v>OK</v>
      </c>
      <c r="AF207" s="818" t="str">
        <f t="shared" si="162"/>
        <v>OK</v>
      </c>
      <c r="AG207" s="818" t="str">
        <f t="shared" si="163"/>
        <v>OK</v>
      </c>
      <c r="AH207" s="818" t="str">
        <f t="shared" si="163"/>
        <v>OK</v>
      </c>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row>
    <row r="208" spans="1:121" ht="22.5" customHeight="1" x14ac:dyDescent="0.25">
      <c r="A208" s="1229" t="s">
        <v>762</v>
      </c>
      <c r="B208" s="1226"/>
      <c r="C208" s="512">
        <v>11</v>
      </c>
      <c r="D208" s="782">
        <f t="shared" si="152"/>
        <v>0</v>
      </c>
      <c r="E208" s="791">
        <f t="shared" si="153"/>
        <v>0</v>
      </c>
      <c r="F208" s="784">
        <f t="shared" si="153"/>
        <v>0</v>
      </c>
      <c r="G208" s="590">
        <v>0</v>
      </c>
      <c r="H208" s="791">
        <f t="shared" si="154"/>
        <v>0</v>
      </c>
      <c r="I208" s="590">
        <v>0</v>
      </c>
      <c r="J208" s="586">
        <v>0</v>
      </c>
      <c r="K208" s="791">
        <f t="shared" si="155"/>
        <v>0</v>
      </c>
      <c r="L208" s="590">
        <v>0</v>
      </c>
      <c r="M208" s="586">
        <v>0</v>
      </c>
      <c r="N208" s="791">
        <f t="shared" si="156"/>
        <v>0</v>
      </c>
      <c r="O208" s="590">
        <v>0</v>
      </c>
      <c r="P208" s="586">
        <v>0</v>
      </c>
      <c r="Q208" s="791">
        <f t="shared" si="157"/>
        <v>0</v>
      </c>
      <c r="R208" s="590">
        <v>0</v>
      </c>
      <c r="S208" s="586">
        <v>0</v>
      </c>
      <c r="T208" s="791">
        <f t="shared" si="158"/>
        <v>0</v>
      </c>
      <c r="U208" s="590">
        <v>0</v>
      </c>
      <c r="V208" s="586">
        <v>0</v>
      </c>
      <c r="W208" s="791">
        <f t="shared" si="159"/>
        <v>0</v>
      </c>
      <c r="X208" s="590">
        <v>0</v>
      </c>
      <c r="Y208" s="586">
        <v>0</v>
      </c>
      <c r="Z208" s="791">
        <f t="shared" si="160"/>
        <v>0</v>
      </c>
      <c r="AA208" s="590">
        <v>0</v>
      </c>
      <c r="AB208" s="586">
        <v>0</v>
      </c>
      <c r="AC208" s="791">
        <f t="shared" si="161"/>
        <v>0</v>
      </c>
      <c r="AD208" s="587">
        <v>0</v>
      </c>
      <c r="AE208" s="818" t="str">
        <f t="shared" si="162"/>
        <v>OK</v>
      </c>
      <c r="AF208" s="818" t="str">
        <f t="shared" si="162"/>
        <v>OK</v>
      </c>
      <c r="AG208" s="818" t="str">
        <f t="shared" si="163"/>
        <v>OK</v>
      </c>
      <c r="AH208" s="818" t="str">
        <f t="shared" si="163"/>
        <v>OK</v>
      </c>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row>
    <row r="209" spans="1:121" ht="22.5" customHeight="1" x14ac:dyDescent="0.25">
      <c r="A209" s="1229" t="s">
        <v>763</v>
      </c>
      <c r="B209" s="1226"/>
      <c r="C209" s="512">
        <v>12</v>
      </c>
      <c r="D209" s="782">
        <f t="shared" si="152"/>
        <v>0</v>
      </c>
      <c r="E209" s="791">
        <f t="shared" si="153"/>
        <v>0</v>
      </c>
      <c r="F209" s="784">
        <f t="shared" si="153"/>
        <v>0</v>
      </c>
      <c r="G209" s="590">
        <v>0</v>
      </c>
      <c r="H209" s="791">
        <f t="shared" si="154"/>
        <v>0</v>
      </c>
      <c r="I209" s="590">
        <v>0</v>
      </c>
      <c r="J209" s="586">
        <v>0</v>
      </c>
      <c r="K209" s="791">
        <f t="shared" si="155"/>
        <v>0</v>
      </c>
      <c r="L209" s="590">
        <v>0</v>
      </c>
      <c r="M209" s="586">
        <v>0</v>
      </c>
      <c r="N209" s="791">
        <f t="shared" si="156"/>
        <v>0</v>
      </c>
      <c r="O209" s="590">
        <v>0</v>
      </c>
      <c r="P209" s="586">
        <v>0</v>
      </c>
      <c r="Q209" s="791">
        <f t="shared" si="157"/>
        <v>0</v>
      </c>
      <c r="R209" s="590">
        <v>0</v>
      </c>
      <c r="S209" s="586">
        <v>0</v>
      </c>
      <c r="T209" s="791">
        <f t="shared" si="158"/>
        <v>0</v>
      </c>
      <c r="U209" s="590">
        <v>0</v>
      </c>
      <c r="V209" s="586">
        <v>0</v>
      </c>
      <c r="W209" s="791">
        <f t="shared" si="159"/>
        <v>0</v>
      </c>
      <c r="X209" s="590">
        <v>0</v>
      </c>
      <c r="Y209" s="586">
        <v>0</v>
      </c>
      <c r="Z209" s="791">
        <f t="shared" si="160"/>
        <v>0</v>
      </c>
      <c r="AA209" s="590">
        <v>0</v>
      </c>
      <c r="AB209" s="586">
        <v>0</v>
      </c>
      <c r="AC209" s="791">
        <f t="shared" si="161"/>
        <v>0</v>
      </c>
      <c r="AD209" s="587">
        <v>0</v>
      </c>
      <c r="AE209" s="818" t="str">
        <f t="shared" si="162"/>
        <v>OK</v>
      </c>
      <c r="AF209" s="818" t="str">
        <f t="shared" si="162"/>
        <v>OK</v>
      </c>
      <c r="AG209" s="818" t="str">
        <f t="shared" si="163"/>
        <v>OK</v>
      </c>
      <c r="AH209" s="818" t="str">
        <f t="shared" si="163"/>
        <v>OK</v>
      </c>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row>
    <row r="210" spans="1:121" ht="22.5" customHeight="1" x14ac:dyDescent="0.25">
      <c r="A210" s="1229" t="s">
        <v>764</v>
      </c>
      <c r="B210" s="1226"/>
      <c r="C210" s="512">
        <v>13</v>
      </c>
      <c r="D210" s="782">
        <f t="shared" si="152"/>
        <v>0</v>
      </c>
      <c r="E210" s="791">
        <f t="shared" si="153"/>
        <v>0</v>
      </c>
      <c r="F210" s="784">
        <f t="shared" si="153"/>
        <v>0</v>
      </c>
      <c r="G210" s="590">
        <v>0</v>
      </c>
      <c r="H210" s="791">
        <f t="shared" si="154"/>
        <v>0</v>
      </c>
      <c r="I210" s="590">
        <v>0</v>
      </c>
      <c r="J210" s="586">
        <v>0</v>
      </c>
      <c r="K210" s="791">
        <f t="shared" si="155"/>
        <v>0</v>
      </c>
      <c r="L210" s="590">
        <v>0</v>
      </c>
      <c r="M210" s="586">
        <v>0</v>
      </c>
      <c r="N210" s="791">
        <f t="shared" si="156"/>
        <v>0</v>
      </c>
      <c r="O210" s="590">
        <v>0</v>
      </c>
      <c r="P210" s="586">
        <v>0</v>
      </c>
      <c r="Q210" s="791">
        <f t="shared" si="157"/>
        <v>0</v>
      </c>
      <c r="R210" s="590">
        <v>0</v>
      </c>
      <c r="S210" s="586">
        <v>0</v>
      </c>
      <c r="T210" s="791">
        <f t="shared" si="158"/>
        <v>0</v>
      </c>
      <c r="U210" s="590">
        <v>0</v>
      </c>
      <c r="V210" s="586">
        <v>0</v>
      </c>
      <c r="W210" s="791">
        <f t="shared" si="159"/>
        <v>0</v>
      </c>
      <c r="X210" s="590">
        <v>0</v>
      </c>
      <c r="Y210" s="586">
        <v>0</v>
      </c>
      <c r="Z210" s="791">
        <f t="shared" si="160"/>
        <v>0</v>
      </c>
      <c r="AA210" s="590">
        <v>0</v>
      </c>
      <c r="AB210" s="586">
        <v>0</v>
      </c>
      <c r="AC210" s="791">
        <f t="shared" si="161"/>
        <v>0</v>
      </c>
      <c r="AD210" s="587">
        <v>0</v>
      </c>
      <c r="AE210" s="818" t="str">
        <f t="shared" si="162"/>
        <v>OK</v>
      </c>
      <c r="AF210" s="818" t="str">
        <f t="shared" si="162"/>
        <v>OK</v>
      </c>
      <c r="AG210" s="818" t="str">
        <f t="shared" si="163"/>
        <v>OK</v>
      </c>
      <c r="AH210" s="818" t="str">
        <f t="shared" si="163"/>
        <v>OK</v>
      </c>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row>
    <row r="211" spans="1:121" ht="22.5" customHeight="1" x14ac:dyDescent="0.25">
      <c r="A211" s="1229" t="s">
        <v>765</v>
      </c>
      <c r="B211" s="1226"/>
      <c r="C211" s="512">
        <v>14</v>
      </c>
      <c r="D211" s="782">
        <f t="shared" si="152"/>
        <v>0</v>
      </c>
      <c r="E211" s="791">
        <f t="shared" si="153"/>
        <v>0</v>
      </c>
      <c r="F211" s="784">
        <f t="shared" si="153"/>
        <v>0</v>
      </c>
      <c r="G211" s="590">
        <v>0</v>
      </c>
      <c r="H211" s="791">
        <f t="shared" si="154"/>
        <v>0</v>
      </c>
      <c r="I211" s="590">
        <v>0</v>
      </c>
      <c r="J211" s="586">
        <v>0</v>
      </c>
      <c r="K211" s="791">
        <f t="shared" si="155"/>
        <v>0</v>
      </c>
      <c r="L211" s="590">
        <v>0</v>
      </c>
      <c r="M211" s="586">
        <v>0</v>
      </c>
      <c r="N211" s="791">
        <f t="shared" si="156"/>
        <v>0</v>
      </c>
      <c r="O211" s="590">
        <v>0</v>
      </c>
      <c r="P211" s="586">
        <v>0</v>
      </c>
      <c r="Q211" s="791">
        <f t="shared" si="157"/>
        <v>0</v>
      </c>
      <c r="R211" s="590">
        <v>0</v>
      </c>
      <c r="S211" s="586">
        <v>0</v>
      </c>
      <c r="T211" s="791">
        <f t="shared" si="158"/>
        <v>0</v>
      </c>
      <c r="U211" s="590">
        <v>0</v>
      </c>
      <c r="V211" s="586">
        <v>0</v>
      </c>
      <c r="W211" s="791">
        <f t="shared" si="159"/>
        <v>0</v>
      </c>
      <c r="X211" s="590">
        <v>0</v>
      </c>
      <c r="Y211" s="586">
        <v>0</v>
      </c>
      <c r="Z211" s="791">
        <f t="shared" si="160"/>
        <v>0</v>
      </c>
      <c r="AA211" s="590">
        <v>0</v>
      </c>
      <c r="AB211" s="586">
        <v>0</v>
      </c>
      <c r="AC211" s="791">
        <f t="shared" si="161"/>
        <v>0</v>
      </c>
      <c r="AD211" s="587">
        <v>0</v>
      </c>
      <c r="AE211" s="818" t="str">
        <f t="shared" si="162"/>
        <v>OK</v>
      </c>
      <c r="AF211" s="818" t="str">
        <f t="shared" si="162"/>
        <v>OK</v>
      </c>
      <c r="AG211" s="818" t="str">
        <f t="shared" si="163"/>
        <v>OK</v>
      </c>
      <c r="AH211" s="818" t="str">
        <f t="shared" si="163"/>
        <v>OK</v>
      </c>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row>
    <row r="212" spans="1:121" ht="22.5" customHeight="1" x14ac:dyDescent="0.25">
      <c r="A212" s="1229" t="s">
        <v>766</v>
      </c>
      <c r="B212" s="1226"/>
      <c r="C212" s="512">
        <v>15</v>
      </c>
      <c r="D212" s="782">
        <f t="shared" si="152"/>
        <v>0</v>
      </c>
      <c r="E212" s="791">
        <f t="shared" si="153"/>
        <v>0</v>
      </c>
      <c r="F212" s="784">
        <f t="shared" si="153"/>
        <v>0</v>
      </c>
      <c r="G212" s="590">
        <v>0</v>
      </c>
      <c r="H212" s="791">
        <f t="shared" si="154"/>
        <v>0</v>
      </c>
      <c r="I212" s="590">
        <v>0</v>
      </c>
      <c r="J212" s="586">
        <v>0</v>
      </c>
      <c r="K212" s="791">
        <f t="shared" si="155"/>
        <v>0</v>
      </c>
      <c r="L212" s="590">
        <v>0</v>
      </c>
      <c r="M212" s="586">
        <v>0</v>
      </c>
      <c r="N212" s="791">
        <f t="shared" si="156"/>
        <v>0</v>
      </c>
      <c r="O212" s="590">
        <v>0</v>
      </c>
      <c r="P212" s="586">
        <v>0</v>
      </c>
      <c r="Q212" s="791">
        <f t="shared" si="157"/>
        <v>0</v>
      </c>
      <c r="R212" s="590">
        <v>0</v>
      </c>
      <c r="S212" s="586">
        <v>0</v>
      </c>
      <c r="T212" s="791">
        <f t="shared" si="158"/>
        <v>0</v>
      </c>
      <c r="U212" s="590">
        <v>0</v>
      </c>
      <c r="V212" s="586">
        <v>0</v>
      </c>
      <c r="W212" s="791">
        <f t="shared" si="159"/>
        <v>0</v>
      </c>
      <c r="X212" s="590">
        <v>0</v>
      </c>
      <c r="Y212" s="586">
        <v>0</v>
      </c>
      <c r="Z212" s="791">
        <f t="shared" si="160"/>
        <v>0</v>
      </c>
      <c r="AA212" s="590">
        <v>0</v>
      </c>
      <c r="AB212" s="586">
        <v>0</v>
      </c>
      <c r="AC212" s="791">
        <f t="shared" si="161"/>
        <v>0</v>
      </c>
      <c r="AD212" s="587">
        <v>0</v>
      </c>
      <c r="AE212" s="818" t="str">
        <f t="shared" si="162"/>
        <v>OK</v>
      </c>
      <c r="AF212" s="818" t="str">
        <f t="shared" si="162"/>
        <v>OK</v>
      </c>
      <c r="AG212" s="818" t="str">
        <f t="shared" si="163"/>
        <v>OK</v>
      </c>
      <c r="AH212" s="818" t="str">
        <f t="shared" si="163"/>
        <v>OK</v>
      </c>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row>
    <row r="213" spans="1:121" ht="22.5" customHeight="1" x14ac:dyDescent="0.25">
      <c r="A213" s="1229" t="s">
        <v>767</v>
      </c>
      <c r="B213" s="1226"/>
      <c r="C213" s="512">
        <v>16</v>
      </c>
      <c r="D213" s="782">
        <f t="shared" si="152"/>
        <v>0</v>
      </c>
      <c r="E213" s="791">
        <f t="shared" si="153"/>
        <v>0</v>
      </c>
      <c r="F213" s="784">
        <f t="shared" si="153"/>
        <v>0</v>
      </c>
      <c r="G213" s="590">
        <v>0</v>
      </c>
      <c r="H213" s="791">
        <f t="shared" si="154"/>
        <v>0</v>
      </c>
      <c r="I213" s="590">
        <v>0</v>
      </c>
      <c r="J213" s="586">
        <v>0</v>
      </c>
      <c r="K213" s="791">
        <f t="shared" si="155"/>
        <v>0</v>
      </c>
      <c r="L213" s="590">
        <v>0</v>
      </c>
      <c r="M213" s="586">
        <v>0</v>
      </c>
      <c r="N213" s="791">
        <f t="shared" si="156"/>
        <v>0</v>
      </c>
      <c r="O213" s="590">
        <v>0</v>
      </c>
      <c r="P213" s="586">
        <v>0</v>
      </c>
      <c r="Q213" s="791">
        <f t="shared" si="157"/>
        <v>0</v>
      </c>
      <c r="R213" s="590">
        <v>0</v>
      </c>
      <c r="S213" s="586">
        <v>0</v>
      </c>
      <c r="T213" s="791">
        <f t="shared" si="158"/>
        <v>0</v>
      </c>
      <c r="U213" s="590">
        <v>0</v>
      </c>
      <c r="V213" s="586">
        <v>0</v>
      </c>
      <c r="W213" s="791">
        <f t="shared" si="159"/>
        <v>0</v>
      </c>
      <c r="X213" s="590">
        <v>0</v>
      </c>
      <c r="Y213" s="586">
        <v>0</v>
      </c>
      <c r="Z213" s="791">
        <f t="shared" si="160"/>
        <v>0</v>
      </c>
      <c r="AA213" s="590">
        <v>0</v>
      </c>
      <c r="AB213" s="586">
        <v>0</v>
      </c>
      <c r="AC213" s="791">
        <f t="shared" si="161"/>
        <v>0</v>
      </c>
      <c r="AD213" s="587">
        <v>0</v>
      </c>
      <c r="AE213" s="818" t="str">
        <f t="shared" si="162"/>
        <v>OK</v>
      </c>
      <c r="AF213" s="818" t="str">
        <f t="shared" si="162"/>
        <v>OK</v>
      </c>
      <c r="AG213" s="818" t="str">
        <f t="shared" si="163"/>
        <v>OK</v>
      </c>
      <c r="AH213" s="818" t="str">
        <f t="shared" si="163"/>
        <v>OK</v>
      </c>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row>
    <row r="214" spans="1:121" ht="22.5" customHeight="1" x14ac:dyDescent="0.25">
      <c r="A214" s="1229" t="s">
        <v>768</v>
      </c>
      <c r="B214" s="1226"/>
      <c r="C214" s="512">
        <v>17</v>
      </c>
      <c r="D214" s="782">
        <f t="shared" si="152"/>
        <v>0</v>
      </c>
      <c r="E214" s="791">
        <f t="shared" si="153"/>
        <v>0</v>
      </c>
      <c r="F214" s="784">
        <f t="shared" si="153"/>
        <v>0</v>
      </c>
      <c r="G214" s="590">
        <v>0</v>
      </c>
      <c r="H214" s="791">
        <f t="shared" si="154"/>
        <v>0</v>
      </c>
      <c r="I214" s="590">
        <v>0</v>
      </c>
      <c r="J214" s="586">
        <v>0</v>
      </c>
      <c r="K214" s="791">
        <f t="shared" si="155"/>
        <v>0</v>
      </c>
      <c r="L214" s="590">
        <v>0</v>
      </c>
      <c r="M214" s="586">
        <v>0</v>
      </c>
      <c r="N214" s="791">
        <f t="shared" si="156"/>
        <v>0</v>
      </c>
      <c r="O214" s="590">
        <v>0</v>
      </c>
      <c r="P214" s="586">
        <v>0</v>
      </c>
      <c r="Q214" s="791">
        <f t="shared" si="157"/>
        <v>0</v>
      </c>
      <c r="R214" s="590">
        <v>0</v>
      </c>
      <c r="S214" s="586">
        <v>0</v>
      </c>
      <c r="T214" s="791">
        <f t="shared" si="158"/>
        <v>0</v>
      </c>
      <c r="U214" s="590">
        <v>0</v>
      </c>
      <c r="V214" s="586">
        <v>0</v>
      </c>
      <c r="W214" s="791">
        <f t="shared" si="159"/>
        <v>0</v>
      </c>
      <c r="X214" s="590">
        <v>0</v>
      </c>
      <c r="Y214" s="586">
        <v>0</v>
      </c>
      <c r="Z214" s="791">
        <f t="shared" si="160"/>
        <v>0</v>
      </c>
      <c r="AA214" s="590">
        <v>0</v>
      </c>
      <c r="AB214" s="586">
        <v>0</v>
      </c>
      <c r="AC214" s="791">
        <f t="shared" si="161"/>
        <v>0</v>
      </c>
      <c r="AD214" s="587">
        <v>0</v>
      </c>
      <c r="AE214" s="818" t="str">
        <f t="shared" si="162"/>
        <v>OK</v>
      </c>
      <c r="AF214" s="818" t="str">
        <f t="shared" si="162"/>
        <v>OK</v>
      </c>
      <c r="AG214" s="818" t="str">
        <f t="shared" si="163"/>
        <v>OK</v>
      </c>
      <c r="AH214" s="818" t="str">
        <f t="shared" si="163"/>
        <v>OK</v>
      </c>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row>
    <row r="215" spans="1:121" ht="22.5" customHeight="1" x14ac:dyDescent="0.25">
      <c r="A215" s="1229" t="s">
        <v>769</v>
      </c>
      <c r="B215" s="1226"/>
      <c r="C215" s="512">
        <v>18</v>
      </c>
      <c r="D215" s="782">
        <f t="shared" si="152"/>
        <v>0</v>
      </c>
      <c r="E215" s="791">
        <f t="shared" si="153"/>
        <v>0</v>
      </c>
      <c r="F215" s="784">
        <f t="shared" si="153"/>
        <v>0</v>
      </c>
      <c r="G215" s="590">
        <v>0</v>
      </c>
      <c r="H215" s="791">
        <f t="shared" si="154"/>
        <v>0</v>
      </c>
      <c r="I215" s="590">
        <v>0</v>
      </c>
      <c r="J215" s="586">
        <v>0</v>
      </c>
      <c r="K215" s="791">
        <f t="shared" si="155"/>
        <v>0</v>
      </c>
      <c r="L215" s="590">
        <v>0</v>
      </c>
      <c r="M215" s="586">
        <v>0</v>
      </c>
      <c r="N215" s="791">
        <f t="shared" si="156"/>
        <v>0</v>
      </c>
      <c r="O215" s="590">
        <v>0</v>
      </c>
      <c r="P215" s="586">
        <v>0</v>
      </c>
      <c r="Q215" s="791">
        <f t="shared" si="157"/>
        <v>0</v>
      </c>
      <c r="R215" s="590">
        <v>0</v>
      </c>
      <c r="S215" s="586">
        <v>0</v>
      </c>
      <c r="T215" s="791">
        <f t="shared" si="158"/>
        <v>0</v>
      </c>
      <c r="U215" s="590">
        <v>0</v>
      </c>
      <c r="V215" s="586">
        <v>0</v>
      </c>
      <c r="W215" s="791">
        <f t="shared" si="159"/>
        <v>0</v>
      </c>
      <c r="X215" s="590">
        <v>0</v>
      </c>
      <c r="Y215" s="586">
        <v>0</v>
      </c>
      <c r="Z215" s="791">
        <f t="shared" si="160"/>
        <v>0</v>
      </c>
      <c r="AA215" s="590">
        <v>0</v>
      </c>
      <c r="AB215" s="586">
        <v>0</v>
      </c>
      <c r="AC215" s="791">
        <f t="shared" si="161"/>
        <v>0</v>
      </c>
      <c r="AD215" s="587">
        <v>0</v>
      </c>
      <c r="AE215" s="818" t="str">
        <f t="shared" si="162"/>
        <v>OK</v>
      </c>
      <c r="AF215" s="818" t="str">
        <f t="shared" si="162"/>
        <v>OK</v>
      </c>
      <c r="AG215" s="818" t="str">
        <f t="shared" si="163"/>
        <v>OK</v>
      </c>
      <c r="AH215" s="818" t="str">
        <f t="shared" si="163"/>
        <v>OK</v>
      </c>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row>
    <row r="216" spans="1:121" ht="22.5" customHeight="1" x14ac:dyDescent="0.25">
      <c r="A216" s="1229" t="s">
        <v>770</v>
      </c>
      <c r="B216" s="1226"/>
      <c r="C216" s="512">
        <v>19</v>
      </c>
      <c r="D216" s="782">
        <f t="shared" si="152"/>
        <v>0</v>
      </c>
      <c r="E216" s="791">
        <f t="shared" si="153"/>
        <v>0</v>
      </c>
      <c r="F216" s="784">
        <f t="shared" si="153"/>
        <v>0</v>
      </c>
      <c r="G216" s="590">
        <v>0</v>
      </c>
      <c r="H216" s="791">
        <f t="shared" si="154"/>
        <v>0</v>
      </c>
      <c r="I216" s="590">
        <v>0</v>
      </c>
      <c r="J216" s="586">
        <v>0</v>
      </c>
      <c r="K216" s="791">
        <f t="shared" si="155"/>
        <v>0</v>
      </c>
      <c r="L216" s="590">
        <v>0</v>
      </c>
      <c r="M216" s="586">
        <v>0</v>
      </c>
      <c r="N216" s="791">
        <f t="shared" si="156"/>
        <v>0</v>
      </c>
      <c r="O216" s="590">
        <v>0</v>
      </c>
      <c r="P216" s="586">
        <v>0</v>
      </c>
      <c r="Q216" s="791">
        <f t="shared" si="157"/>
        <v>0</v>
      </c>
      <c r="R216" s="590">
        <v>0</v>
      </c>
      <c r="S216" s="586">
        <v>0</v>
      </c>
      <c r="T216" s="791">
        <f t="shared" si="158"/>
        <v>0</v>
      </c>
      <c r="U216" s="590">
        <v>0</v>
      </c>
      <c r="V216" s="586">
        <v>0</v>
      </c>
      <c r="W216" s="791">
        <f t="shared" si="159"/>
        <v>0</v>
      </c>
      <c r="X216" s="590">
        <v>0</v>
      </c>
      <c r="Y216" s="586">
        <v>0</v>
      </c>
      <c r="Z216" s="791">
        <f t="shared" si="160"/>
        <v>0</v>
      </c>
      <c r="AA216" s="590">
        <v>0</v>
      </c>
      <c r="AB216" s="586">
        <v>0</v>
      </c>
      <c r="AC216" s="791">
        <f t="shared" si="161"/>
        <v>0</v>
      </c>
      <c r="AD216" s="587">
        <v>0</v>
      </c>
      <c r="AE216" s="818" t="str">
        <f t="shared" si="162"/>
        <v>OK</v>
      </c>
      <c r="AF216" s="818" t="str">
        <f t="shared" si="162"/>
        <v>OK</v>
      </c>
      <c r="AG216" s="818" t="str">
        <f t="shared" si="163"/>
        <v>OK</v>
      </c>
      <c r="AH216" s="818" t="str">
        <f t="shared" si="163"/>
        <v>OK</v>
      </c>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row>
    <row r="217" spans="1:121" ht="22.5" customHeight="1" x14ac:dyDescent="0.25">
      <c r="A217" s="1229" t="s">
        <v>771</v>
      </c>
      <c r="B217" s="1226"/>
      <c r="C217" s="512">
        <v>20</v>
      </c>
      <c r="D217" s="782">
        <f t="shared" si="152"/>
        <v>0</v>
      </c>
      <c r="E217" s="791">
        <f t="shared" si="153"/>
        <v>0</v>
      </c>
      <c r="F217" s="784">
        <f t="shared" si="153"/>
        <v>0</v>
      </c>
      <c r="G217" s="590">
        <v>0</v>
      </c>
      <c r="H217" s="791">
        <f t="shared" si="154"/>
        <v>0</v>
      </c>
      <c r="I217" s="590">
        <v>0</v>
      </c>
      <c r="J217" s="586">
        <v>0</v>
      </c>
      <c r="K217" s="791">
        <f t="shared" si="155"/>
        <v>0</v>
      </c>
      <c r="L217" s="590">
        <v>0</v>
      </c>
      <c r="M217" s="586">
        <v>0</v>
      </c>
      <c r="N217" s="791">
        <f t="shared" si="156"/>
        <v>0</v>
      </c>
      <c r="O217" s="590">
        <v>0</v>
      </c>
      <c r="P217" s="586">
        <v>0</v>
      </c>
      <c r="Q217" s="791">
        <f t="shared" si="157"/>
        <v>0</v>
      </c>
      <c r="R217" s="590">
        <v>0</v>
      </c>
      <c r="S217" s="586">
        <v>0</v>
      </c>
      <c r="T217" s="791">
        <f t="shared" si="158"/>
        <v>0</v>
      </c>
      <c r="U217" s="590">
        <v>0</v>
      </c>
      <c r="V217" s="586">
        <v>0</v>
      </c>
      <c r="W217" s="791">
        <f t="shared" si="159"/>
        <v>0</v>
      </c>
      <c r="X217" s="590">
        <v>0</v>
      </c>
      <c r="Y217" s="586">
        <v>0</v>
      </c>
      <c r="Z217" s="791">
        <f t="shared" si="160"/>
        <v>0</v>
      </c>
      <c r="AA217" s="590">
        <v>0</v>
      </c>
      <c r="AB217" s="586">
        <v>0</v>
      </c>
      <c r="AC217" s="791">
        <f t="shared" si="161"/>
        <v>0</v>
      </c>
      <c r="AD217" s="587">
        <v>0</v>
      </c>
      <c r="AE217" s="818" t="str">
        <f t="shared" si="162"/>
        <v>OK</v>
      </c>
      <c r="AF217" s="818" t="str">
        <f t="shared" si="162"/>
        <v>OK</v>
      </c>
      <c r="AG217" s="818" t="str">
        <f t="shared" si="163"/>
        <v>OK</v>
      </c>
      <c r="AH217" s="818" t="str">
        <f t="shared" si="163"/>
        <v>OK</v>
      </c>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row>
    <row r="218" spans="1:121" ht="22.5" customHeight="1" x14ac:dyDescent="0.25">
      <c r="A218" s="1229" t="s">
        <v>772</v>
      </c>
      <c r="B218" s="1226"/>
      <c r="C218" s="512">
        <v>21</v>
      </c>
      <c r="D218" s="782">
        <f t="shared" si="152"/>
        <v>0</v>
      </c>
      <c r="E218" s="791">
        <f t="shared" si="153"/>
        <v>0</v>
      </c>
      <c r="F218" s="784">
        <f t="shared" si="153"/>
        <v>0</v>
      </c>
      <c r="G218" s="590">
        <v>0</v>
      </c>
      <c r="H218" s="791">
        <f t="shared" si="154"/>
        <v>0</v>
      </c>
      <c r="I218" s="590">
        <v>0</v>
      </c>
      <c r="J218" s="586">
        <v>0</v>
      </c>
      <c r="K218" s="791">
        <f t="shared" si="155"/>
        <v>0</v>
      </c>
      <c r="L218" s="590">
        <v>0</v>
      </c>
      <c r="M218" s="586">
        <v>0</v>
      </c>
      <c r="N218" s="791">
        <f t="shared" si="156"/>
        <v>0</v>
      </c>
      <c r="O218" s="590">
        <v>0</v>
      </c>
      <c r="P218" s="586">
        <v>0</v>
      </c>
      <c r="Q218" s="791">
        <f t="shared" si="157"/>
        <v>0</v>
      </c>
      <c r="R218" s="590">
        <v>0</v>
      </c>
      <c r="S218" s="586">
        <v>0</v>
      </c>
      <c r="T218" s="791">
        <f t="shared" si="158"/>
        <v>0</v>
      </c>
      <c r="U218" s="590">
        <v>0</v>
      </c>
      <c r="V218" s="586">
        <v>0</v>
      </c>
      <c r="W218" s="791">
        <f t="shared" si="159"/>
        <v>0</v>
      </c>
      <c r="X218" s="590">
        <v>0</v>
      </c>
      <c r="Y218" s="586">
        <v>0</v>
      </c>
      <c r="Z218" s="791">
        <f t="shared" si="160"/>
        <v>0</v>
      </c>
      <c r="AA218" s="590">
        <v>0</v>
      </c>
      <c r="AB218" s="586">
        <v>0</v>
      </c>
      <c r="AC218" s="791">
        <f t="shared" si="161"/>
        <v>0</v>
      </c>
      <c r="AD218" s="587">
        <v>0</v>
      </c>
      <c r="AE218" s="818" t="str">
        <f t="shared" si="162"/>
        <v>OK</v>
      </c>
      <c r="AF218" s="818" t="str">
        <f t="shared" si="162"/>
        <v>OK</v>
      </c>
      <c r="AG218" s="818" t="str">
        <f t="shared" si="163"/>
        <v>OK</v>
      </c>
      <c r="AH218" s="818" t="str">
        <f t="shared" si="163"/>
        <v>OK</v>
      </c>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row>
    <row r="219" spans="1:121" ht="22.5" customHeight="1" x14ac:dyDescent="0.25">
      <c r="A219" s="1229" t="s">
        <v>773</v>
      </c>
      <c r="B219" s="1226"/>
      <c r="C219" s="512">
        <v>22</v>
      </c>
      <c r="D219" s="782">
        <f t="shared" si="152"/>
        <v>0</v>
      </c>
      <c r="E219" s="791">
        <f t="shared" si="153"/>
        <v>0</v>
      </c>
      <c r="F219" s="784">
        <f t="shared" si="153"/>
        <v>0</v>
      </c>
      <c r="G219" s="590">
        <v>0</v>
      </c>
      <c r="H219" s="791">
        <f t="shared" si="154"/>
        <v>0</v>
      </c>
      <c r="I219" s="590">
        <v>0</v>
      </c>
      <c r="J219" s="586">
        <v>0</v>
      </c>
      <c r="K219" s="791">
        <f t="shared" si="155"/>
        <v>0</v>
      </c>
      <c r="L219" s="590">
        <v>0</v>
      </c>
      <c r="M219" s="586">
        <v>0</v>
      </c>
      <c r="N219" s="791">
        <f t="shared" si="156"/>
        <v>0</v>
      </c>
      <c r="O219" s="590">
        <v>0</v>
      </c>
      <c r="P219" s="586">
        <v>0</v>
      </c>
      <c r="Q219" s="791">
        <f t="shared" si="157"/>
        <v>0</v>
      </c>
      <c r="R219" s="590">
        <v>0</v>
      </c>
      <c r="S219" s="586">
        <v>0</v>
      </c>
      <c r="T219" s="791">
        <f t="shared" si="158"/>
        <v>0</v>
      </c>
      <c r="U219" s="590">
        <v>0</v>
      </c>
      <c r="V219" s="586">
        <v>0</v>
      </c>
      <c r="W219" s="791">
        <f t="shared" si="159"/>
        <v>0</v>
      </c>
      <c r="X219" s="590">
        <v>0</v>
      </c>
      <c r="Y219" s="586">
        <v>0</v>
      </c>
      <c r="Z219" s="791">
        <f t="shared" si="160"/>
        <v>0</v>
      </c>
      <c r="AA219" s="590">
        <v>0</v>
      </c>
      <c r="AB219" s="586">
        <v>0</v>
      </c>
      <c r="AC219" s="791">
        <f t="shared" si="161"/>
        <v>0</v>
      </c>
      <c r="AD219" s="587">
        <v>0</v>
      </c>
      <c r="AE219" s="818" t="str">
        <f t="shared" si="162"/>
        <v>OK</v>
      </c>
      <c r="AF219" s="818" t="str">
        <f t="shared" si="162"/>
        <v>OK</v>
      </c>
      <c r="AG219" s="818" t="str">
        <f t="shared" si="163"/>
        <v>OK</v>
      </c>
      <c r="AH219" s="818" t="str">
        <f t="shared" si="163"/>
        <v>OK</v>
      </c>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row>
    <row r="220" spans="1:121" ht="22.5" customHeight="1" x14ac:dyDescent="0.25">
      <c r="A220" s="1229" t="s">
        <v>774</v>
      </c>
      <c r="B220" s="1226"/>
      <c r="C220" s="512">
        <v>23</v>
      </c>
      <c r="D220" s="782">
        <f t="shared" si="152"/>
        <v>0</v>
      </c>
      <c r="E220" s="791">
        <f t="shared" si="153"/>
        <v>0</v>
      </c>
      <c r="F220" s="784">
        <f t="shared" si="153"/>
        <v>0</v>
      </c>
      <c r="G220" s="590">
        <v>0</v>
      </c>
      <c r="H220" s="791">
        <f t="shared" si="154"/>
        <v>0</v>
      </c>
      <c r="I220" s="590">
        <v>0</v>
      </c>
      <c r="J220" s="586">
        <v>0</v>
      </c>
      <c r="K220" s="791">
        <f t="shared" si="155"/>
        <v>0</v>
      </c>
      <c r="L220" s="590">
        <v>0</v>
      </c>
      <c r="M220" s="586">
        <v>0</v>
      </c>
      <c r="N220" s="791">
        <f t="shared" si="156"/>
        <v>0</v>
      </c>
      <c r="O220" s="590">
        <v>0</v>
      </c>
      <c r="P220" s="586">
        <v>0</v>
      </c>
      <c r="Q220" s="791">
        <f t="shared" si="157"/>
        <v>0</v>
      </c>
      <c r="R220" s="590">
        <v>0</v>
      </c>
      <c r="S220" s="586">
        <v>0</v>
      </c>
      <c r="T220" s="791">
        <f t="shared" si="158"/>
        <v>0</v>
      </c>
      <c r="U220" s="590">
        <v>0</v>
      </c>
      <c r="V220" s="586">
        <v>0</v>
      </c>
      <c r="W220" s="791">
        <f t="shared" si="159"/>
        <v>0</v>
      </c>
      <c r="X220" s="590">
        <v>0</v>
      </c>
      <c r="Y220" s="586">
        <v>0</v>
      </c>
      <c r="Z220" s="791">
        <f t="shared" si="160"/>
        <v>0</v>
      </c>
      <c r="AA220" s="590">
        <v>0</v>
      </c>
      <c r="AB220" s="586">
        <v>0</v>
      </c>
      <c r="AC220" s="791">
        <f t="shared" si="161"/>
        <v>0</v>
      </c>
      <c r="AD220" s="587">
        <v>0</v>
      </c>
      <c r="AE220" s="818" t="str">
        <f t="shared" si="162"/>
        <v>OK</v>
      </c>
      <c r="AF220" s="818" t="str">
        <f t="shared" si="162"/>
        <v>OK</v>
      </c>
      <c r="AG220" s="818" t="str">
        <f t="shared" si="163"/>
        <v>OK</v>
      </c>
      <c r="AH220" s="818" t="str">
        <f t="shared" si="163"/>
        <v>OK</v>
      </c>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row>
    <row r="221" spans="1:121" ht="22.5" customHeight="1" x14ac:dyDescent="0.25">
      <c r="A221" s="1229" t="s">
        <v>775</v>
      </c>
      <c r="B221" s="1226"/>
      <c r="C221" s="512">
        <v>24</v>
      </c>
      <c r="D221" s="782">
        <f t="shared" si="152"/>
        <v>0</v>
      </c>
      <c r="E221" s="791">
        <f t="shared" si="153"/>
        <v>0</v>
      </c>
      <c r="F221" s="784">
        <f t="shared" si="153"/>
        <v>0</v>
      </c>
      <c r="G221" s="590">
        <v>0</v>
      </c>
      <c r="H221" s="791">
        <f t="shared" si="154"/>
        <v>0</v>
      </c>
      <c r="I221" s="590">
        <v>0</v>
      </c>
      <c r="J221" s="586">
        <v>0</v>
      </c>
      <c r="K221" s="791">
        <f t="shared" si="155"/>
        <v>0</v>
      </c>
      <c r="L221" s="590">
        <v>0</v>
      </c>
      <c r="M221" s="586">
        <v>0</v>
      </c>
      <c r="N221" s="791">
        <f t="shared" si="156"/>
        <v>0</v>
      </c>
      <c r="O221" s="590">
        <v>0</v>
      </c>
      <c r="P221" s="586">
        <v>0</v>
      </c>
      <c r="Q221" s="791">
        <f t="shared" si="157"/>
        <v>0</v>
      </c>
      <c r="R221" s="590">
        <v>0</v>
      </c>
      <c r="S221" s="586">
        <v>0</v>
      </c>
      <c r="T221" s="791">
        <f t="shared" si="158"/>
        <v>0</v>
      </c>
      <c r="U221" s="590">
        <v>0</v>
      </c>
      <c r="V221" s="586">
        <v>0</v>
      </c>
      <c r="W221" s="791">
        <f t="shared" si="159"/>
        <v>0</v>
      </c>
      <c r="X221" s="590">
        <v>0</v>
      </c>
      <c r="Y221" s="586">
        <v>0</v>
      </c>
      <c r="Z221" s="791">
        <f t="shared" si="160"/>
        <v>0</v>
      </c>
      <c r="AA221" s="590">
        <v>0</v>
      </c>
      <c r="AB221" s="586">
        <v>0</v>
      </c>
      <c r="AC221" s="791">
        <f t="shared" si="161"/>
        <v>0</v>
      </c>
      <c r="AD221" s="587">
        <v>0</v>
      </c>
      <c r="AE221" s="818" t="str">
        <f t="shared" si="162"/>
        <v>OK</v>
      </c>
      <c r="AF221" s="818" t="str">
        <f t="shared" si="162"/>
        <v>OK</v>
      </c>
      <c r="AG221" s="818" t="str">
        <f t="shared" si="163"/>
        <v>OK</v>
      </c>
      <c r="AH221" s="818" t="str">
        <f t="shared" si="163"/>
        <v>OK</v>
      </c>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row>
    <row r="222" spans="1:121" ht="22.5" customHeight="1" x14ac:dyDescent="0.25">
      <c r="A222" s="1229" t="s">
        <v>776</v>
      </c>
      <c r="B222" s="1226"/>
      <c r="C222" s="512">
        <v>25</v>
      </c>
      <c r="D222" s="782">
        <f t="shared" si="152"/>
        <v>0</v>
      </c>
      <c r="E222" s="791">
        <f t="shared" si="153"/>
        <v>0</v>
      </c>
      <c r="F222" s="784">
        <f t="shared" si="153"/>
        <v>0</v>
      </c>
      <c r="G222" s="590">
        <v>0</v>
      </c>
      <c r="H222" s="791">
        <f t="shared" si="154"/>
        <v>0</v>
      </c>
      <c r="I222" s="590">
        <v>0</v>
      </c>
      <c r="J222" s="586">
        <v>0</v>
      </c>
      <c r="K222" s="791">
        <f t="shared" si="155"/>
        <v>0</v>
      </c>
      <c r="L222" s="590">
        <v>0</v>
      </c>
      <c r="M222" s="586">
        <v>0</v>
      </c>
      <c r="N222" s="791">
        <f t="shared" si="156"/>
        <v>0</v>
      </c>
      <c r="O222" s="590">
        <v>0</v>
      </c>
      <c r="P222" s="586">
        <v>0</v>
      </c>
      <c r="Q222" s="791">
        <f t="shared" si="157"/>
        <v>0</v>
      </c>
      <c r="R222" s="590">
        <v>0</v>
      </c>
      <c r="S222" s="586">
        <v>0</v>
      </c>
      <c r="T222" s="791">
        <f t="shared" si="158"/>
        <v>0</v>
      </c>
      <c r="U222" s="590">
        <v>0</v>
      </c>
      <c r="V222" s="586">
        <v>0</v>
      </c>
      <c r="W222" s="791">
        <f t="shared" si="159"/>
        <v>0</v>
      </c>
      <c r="X222" s="590">
        <v>0</v>
      </c>
      <c r="Y222" s="586">
        <v>0</v>
      </c>
      <c r="Z222" s="791">
        <f t="shared" si="160"/>
        <v>0</v>
      </c>
      <c r="AA222" s="590">
        <v>0</v>
      </c>
      <c r="AB222" s="586">
        <v>0</v>
      </c>
      <c r="AC222" s="791">
        <f t="shared" si="161"/>
        <v>0</v>
      </c>
      <c r="AD222" s="587">
        <v>0</v>
      </c>
      <c r="AE222" s="818" t="str">
        <f t="shared" si="162"/>
        <v>OK</v>
      </c>
      <c r="AF222" s="818" t="str">
        <f t="shared" si="162"/>
        <v>OK</v>
      </c>
      <c r="AG222" s="818" t="str">
        <f t="shared" si="163"/>
        <v>OK</v>
      </c>
      <c r="AH222" s="818" t="str">
        <f t="shared" si="163"/>
        <v>OK</v>
      </c>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row>
    <row r="223" spans="1:121" ht="22.5" customHeight="1" x14ac:dyDescent="0.25">
      <c r="A223" s="1229" t="s">
        <v>777</v>
      </c>
      <c r="B223" s="1226"/>
      <c r="C223" s="512">
        <v>26</v>
      </c>
      <c r="D223" s="782">
        <f t="shared" si="152"/>
        <v>0</v>
      </c>
      <c r="E223" s="791">
        <f t="shared" si="153"/>
        <v>0</v>
      </c>
      <c r="F223" s="784">
        <f t="shared" si="153"/>
        <v>0</v>
      </c>
      <c r="G223" s="590">
        <v>0</v>
      </c>
      <c r="H223" s="791">
        <f t="shared" si="154"/>
        <v>0</v>
      </c>
      <c r="I223" s="590">
        <v>0</v>
      </c>
      <c r="J223" s="586">
        <v>0</v>
      </c>
      <c r="K223" s="791">
        <f t="shared" si="155"/>
        <v>0</v>
      </c>
      <c r="L223" s="590">
        <v>0</v>
      </c>
      <c r="M223" s="586">
        <v>0</v>
      </c>
      <c r="N223" s="791">
        <f t="shared" si="156"/>
        <v>0</v>
      </c>
      <c r="O223" s="590">
        <v>0</v>
      </c>
      <c r="P223" s="586">
        <v>0</v>
      </c>
      <c r="Q223" s="791">
        <f t="shared" si="157"/>
        <v>0</v>
      </c>
      <c r="R223" s="590">
        <v>0</v>
      </c>
      <c r="S223" s="586">
        <v>0</v>
      </c>
      <c r="T223" s="791">
        <f t="shared" si="158"/>
        <v>0</v>
      </c>
      <c r="U223" s="590">
        <v>0</v>
      </c>
      <c r="V223" s="586">
        <v>0</v>
      </c>
      <c r="W223" s="791">
        <f t="shared" si="159"/>
        <v>0</v>
      </c>
      <c r="X223" s="590">
        <v>0</v>
      </c>
      <c r="Y223" s="586">
        <v>0</v>
      </c>
      <c r="Z223" s="791">
        <f t="shared" si="160"/>
        <v>0</v>
      </c>
      <c r="AA223" s="590">
        <v>0</v>
      </c>
      <c r="AB223" s="586">
        <v>0</v>
      </c>
      <c r="AC223" s="791">
        <f t="shared" si="161"/>
        <v>0</v>
      </c>
      <c r="AD223" s="587">
        <v>0</v>
      </c>
      <c r="AE223" s="818" t="str">
        <f t="shared" si="162"/>
        <v>OK</v>
      </c>
      <c r="AF223" s="818" t="str">
        <f t="shared" si="162"/>
        <v>OK</v>
      </c>
      <c r="AG223" s="818" t="str">
        <f t="shared" si="163"/>
        <v>OK</v>
      </c>
      <c r="AH223" s="818" t="str">
        <f t="shared" si="163"/>
        <v>OK</v>
      </c>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row>
    <row r="224" spans="1:121" ht="22.5" customHeight="1" x14ac:dyDescent="0.25">
      <c r="A224" s="1229" t="s">
        <v>778</v>
      </c>
      <c r="B224" s="1226"/>
      <c r="C224" s="512">
        <v>27</v>
      </c>
      <c r="D224" s="782">
        <f t="shared" si="152"/>
        <v>0</v>
      </c>
      <c r="E224" s="791">
        <f t="shared" si="153"/>
        <v>0</v>
      </c>
      <c r="F224" s="784">
        <f t="shared" si="153"/>
        <v>0</v>
      </c>
      <c r="G224" s="590">
        <v>0</v>
      </c>
      <c r="H224" s="791">
        <f t="shared" si="154"/>
        <v>0</v>
      </c>
      <c r="I224" s="590">
        <v>0</v>
      </c>
      <c r="J224" s="586">
        <v>0</v>
      </c>
      <c r="K224" s="791">
        <f t="shared" si="155"/>
        <v>0</v>
      </c>
      <c r="L224" s="590">
        <v>0</v>
      </c>
      <c r="M224" s="586">
        <v>0</v>
      </c>
      <c r="N224" s="791">
        <f t="shared" si="156"/>
        <v>0</v>
      </c>
      <c r="O224" s="590">
        <v>0</v>
      </c>
      <c r="P224" s="586">
        <v>0</v>
      </c>
      <c r="Q224" s="791">
        <f t="shared" si="157"/>
        <v>0</v>
      </c>
      <c r="R224" s="590">
        <v>0</v>
      </c>
      <c r="S224" s="586">
        <v>0</v>
      </c>
      <c r="T224" s="791">
        <f t="shared" si="158"/>
        <v>0</v>
      </c>
      <c r="U224" s="590">
        <v>0</v>
      </c>
      <c r="V224" s="586">
        <v>0</v>
      </c>
      <c r="W224" s="791">
        <f t="shared" si="159"/>
        <v>0</v>
      </c>
      <c r="X224" s="590">
        <v>0</v>
      </c>
      <c r="Y224" s="586">
        <v>0</v>
      </c>
      <c r="Z224" s="791">
        <f t="shared" si="160"/>
        <v>0</v>
      </c>
      <c r="AA224" s="590">
        <v>0</v>
      </c>
      <c r="AB224" s="586">
        <v>0</v>
      </c>
      <c r="AC224" s="791">
        <f t="shared" si="161"/>
        <v>0</v>
      </c>
      <c r="AD224" s="587">
        <v>0</v>
      </c>
      <c r="AE224" s="818" t="str">
        <f t="shared" si="162"/>
        <v>OK</v>
      </c>
      <c r="AF224" s="818" t="str">
        <f t="shared" si="162"/>
        <v>OK</v>
      </c>
      <c r="AG224" s="818" t="str">
        <f t="shared" si="163"/>
        <v>OK</v>
      </c>
      <c r="AH224" s="818" t="str">
        <f t="shared" si="163"/>
        <v>OK</v>
      </c>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row>
    <row r="225" spans="1:121" ht="22.5" customHeight="1" x14ac:dyDescent="0.25">
      <c r="A225" s="1229" t="s">
        <v>779</v>
      </c>
      <c r="B225" s="1226"/>
      <c r="C225" s="512">
        <v>28</v>
      </c>
      <c r="D225" s="782">
        <f t="shared" si="152"/>
        <v>0</v>
      </c>
      <c r="E225" s="791">
        <f t="shared" si="153"/>
        <v>0</v>
      </c>
      <c r="F225" s="784">
        <f t="shared" si="153"/>
        <v>0</v>
      </c>
      <c r="G225" s="590">
        <v>0</v>
      </c>
      <c r="H225" s="791">
        <f t="shared" si="154"/>
        <v>0</v>
      </c>
      <c r="I225" s="590">
        <v>0</v>
      </c>
      <c r="J225" s="586">
        <v>0</v>
      </c>
      <c r="K225" s="791">
        <f t="shared" si="155"/>
        <v>0</v>
      </c>
      <c r="L225" s="590">
        <v>0</v>
      </c>
      <c r="M225" s="586">
        <v>0</v>
      </c>
      <c r="N225" s="791">
        <f t="shared" si="156"/>
        <v>0</v>
      </c>
      <c r="O225" s="590">
        <v>0</v>
      </c>
      <c r="P225" s="586">
        <v>0</v>
      </c>
      <c r="Q225" s="791">
        <f t="shared" si="157"/>
        <v>0</v>
      </c>
      <c r="R225" s="590">
        <v>0</v>
      </c>
      <c r="S225" s="586">
        <v>0</v>
      </c>
      <c r="T225" s="791">
        <f t="shared" si="158"/>
        <v>0</v>
      </c>
      <c r="U225" s="590">
        <v>0</v>
      </c>
      <c r="V225" s="586">
        <v>0</v>
      </c>
      <c r="W225" s="791">
        <f t="shared" si="159"/>
        <v>0</v>
      </c>
      <c r="X225" s="590">
        <v>0</v>
      </c>
      <c r="Y225" s="586">
        <v>0</v>
      </c>
      <c r="Z225" s="791">
        <f t="shared" si="160"/>
        <v>0</v>
      </c>
      <c r="AA225" s="590">
        <v>0</v>
      </c>
      <c r="AB225" s="586">
        <v>0</v>
      </c>
      <c r="AC225" s="791">
        <f t="shared" si="161"/>
        <v>0</v>
      </c>
      <c r="AD225" s="587">
        <v>0</v>
      </c>
      <c r="AE225" s="818" t="str">
        <f t="shared" si="162"/>
        <v>OK</v>
      </c>
      <c r="AF225" s="818" t="str">
        <f t="shared" si="162"/>
        <v>OK</v>
      </c>
      <c r="AG225" s="818" t="str">
        <f t="shared" si="163"/>
        <v>OK</v>
      </c>
      <c r="AH225" s="818" t="str">
        <f t="shared" si="163"/>
        <v>OK</v>
      </c>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row>
    <row r="226" spans="1:121" ht="22.5" customHeight="1" x14ac:dyDescent="0.25">
      <c r="A226" s="1229" t="s">
        <v>780</v>
      </c>
      <c r="B226" s="1226"/>
      <c r="C226" s="512">
        <v>29</v>
      </c>
      <c r="D226" s="782">
        <f t="shared" si="152"/>
        <v>0</v>
      </c>
      <c r="E226" s="791">
        <f t="shared" si="153"/>
        <v>0</v>
      </c>
      <c r="F226" s="784">
        <f t="shared" si="153"/>
        <v>0</v>
      </c>
      <c r="G226" s="590">
        <v>0</v>
      </c>
      <c r="H226" s="791">
        <f t="shared" si="154"/>
        <v>0</v>
      </c>
      <c r="I226" s="590">
        <v>0</v>
      </c>
      <c r="J226" s="586">
        <v>0</v>
      </c>
      <c r="K226" s="791">
        <f t="shared" si="155"/>
        <v>0</v>
      </c>
      <c r="L226" s="590">
        <v>0</v>
      </c>
      <c r="M226" s="586">
        <v>0</v>
      </c>
      <c r="N226" s="791">
        <f t="shared" si="156"/>
        <v>0</v>
      </c>
      <c r="O226" s="590">
        <v>0</v>
      </c>
      <c r="P226" s="586">
        <v>0</v>
      </c>
      <c r="Q226" s="791">
        <f t="shared" si="157"/>
        <v>0</v>
      </c>
      <c r="R226" s="590">
        <v>0</v>
      </c>
      <c r="S226" s="586">
        <v>0</v>
      </c>
      <c r="T226" s="791">
        <f t="shared" si="158"/>
        <v>0</v>
      </c>
      <c r="U226" s="590">
        <v>0</v>
      </c>
      <c r="V226" s="586">
        <v>0</v>
      </c>
      <c r="W226" s="791">
        <f t="shared" si="159"/>
        <v>0</v>
      </c>
      <c r="X226" s="590">
        <v>0</v>
      </c>
      <c r="Y226" s="586">
        <v>0</v>
      </c>
      <c r="Z226" s="791">
        <f t="shared" si="160"/>
        <v>0</v>
      </c>
      <c r="AA226" s="590">
        <v>0</v>
      </c>
      <c r="AB226" s="586">
        <v>0</v>
      </c>
      <c r="AC226" s="791">
        <f t="shared" si="161"/>
        <v>0</v>
      </c>
      <c r="AD226" s="587">
        <v>0</v>
      </c>
      <c r="AE226" s="818" t="str">
        <f t="shared" si="162"/>
        <v>OK</v>
      </c>
      <c r="AF226" s="818" t="str">
        <f t="shared" si="162"/>
        <v>OK</v>
      </c>
      <c r="AG226" s="818" t="str">
        <f t="shared" si="163"/>
        <v>OK</v>
      </c>
      <c r="AH226" s="818" t="str">
        <f t="shared" si="163"/>
        <v>OK</v>
      </c>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row>
    <row r="227" spans="1:121" ht="22.5" customHeight="1" x14ac:dyDescent="0.25">
      <c r="A227" s="1229" t="s">
        <v>781</v>
      </c>
      <c r="B227" s="1226"/>
      <c r="C227" s="512">
        <v>30</v>
      </c>
      <c r="D227" s="782">
        <f t="shared" si="152"/>
        <v>0</v>
      </c>
      <c r="E227" s="791">
        <f t="shared" si="153"/>
        <v>0</v>
      </c>
      <c r="F227" s="784">
        <f t="shared" si="153"/>
        <v>0</v>
      </c>
      <c r="G227" s="590">
        <v>0</v>
      </c>
      <c r="H227" s="791">
        <f t="shared" si="154"/>
        <v>0</v>
      </c>
      <c r="I227" s="590">
        <v>0</v>
      </c>
      <c r="J227" s="586">
        <v>0</v>
      </c>
      <c r="K227" s="791">
        <f t="shared" si="155"/>
        <v>0</v>
      </c>
      <c r="L227" s="590">
        <v>0</v>
      </c>
      <c r="M227" s="586">
        <v>0</v>
      </c>
      <c r="N227" s="791">
        <f t="shared" si="156"/>
        <v>0</v>
      </c>
      <c r="O227" s="590">
        <v>0</v>
      </c>
      <c r="P227" s="586">
        <v>0</v>
      </c>
      <c r="Q227" s="791">
        <f t="shared" si="157"/>
        <v>0</v>
      </c>
      <c r="R227" s="590">
        <v>0</v>
      </c>
      <c r="S227" s="586">
        <v>0</v>
      </c>
      <c r="T227" s="791">
        <f t="shared" si="158"/>
        <v>0</v>
      </c>
      <c r="U227" s="590">
        <v>0</v>
      </c>
      <c r="V227" s="586">
        <v>0</v>
      </c>
      <c r="W227" s="791">
        <f t="shared" si="159"/>
        <v>0</v>
      </c>
      <c r="X227" s="590">
        <v>0</v>
      </c>
      <c r="Y227" s="586">
        <v>0</v>
      </c>
      <c r="Z227" s="791">
        <f t="shared" si="160"/>
        <v>0</v>
      </c>
      <c r="AA227" s="590">
        <v>0</v>
      </c>
      <c r="AB227" s="586">
        <v>0</v>
      </c>
      <c r="AC227" s="791">
        <f t="shared" si="161"/>
        <v>0</v>
      </c>
      <c r="AD227" s="587">
        <v>0</v>
      </c>
      <c r="AE227" s="818" t="str">
        <f t="shared" si="162"/>
        <v>OK</v>
      </c>
      <c r="AF227" s="818" t="str">
        <f t="shared" si="162"/>
        <v>OK</v>
      </c>
      <c r="AG227" s="818" t="str">
        <f t="shared" si="163"/>
        <v>OK</v>
      </c>
      <c r="AH227" s="818" t="str">
        <f t="shared" si="163"/>
        <v>OK</v>
      </c>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row>
    <row r="228" spans="1:121" ht="22.5" customHeight="1" x14ac:dyDescent="0.25">
      <c r="A228" s="1229" t="s">
        <v>782</v>
      </c>
      <c r="B228" s="1226"/>
      <c r="C228" s="512">
        <v>31</v>
      </c>
      <c r="D228" s="782">
        <f t="shared" si="152"/>
        <v>0</v>
      </c>
      <c r="E228" s="791">
        <f t="shared" si="153"/>
        <v>0</v>
      </c>
      <c r="F228" s="784">
        <f t="shared" si="153"/>
        <v>0</v>
      </c>
      <c r="G228" s="590">
        <v>0</v>
      </c>
      <c r="H228" s="791">
        <f t="shared" si="154"/>
        <v>0</v>
      </c>
      <c r="I228" s="590">
        <v>0</v>
      </c>
      <c r="J228" s="586">
        <v>0</v>
      </c>
      <c r="K228" s="791">
        <f t="shared" si="155"/>
        <v>0</v>
      </c>
      <c r="L228" s="590">
        <v>0</v>
      </c>
      <c r="M228" s="586">
        <v>0</v>
      </c>
      <c r="N228" s="791">
        <f t="shared" si="156"/>
        <v>0</v>
      </c>
      <c r="O228" s="590">
        <v>0</v>
      </c>
      <c r="P228" s="586">
        <v>0</v>
      </c>
      <c r="Q228" s="791">
        <f t="shared" si="157"/>
        <v>0</v>
      </c>
      <c r="R228" s="590">
        <v>0</v>
      </c>
      <c r="S228" s="586">
        <v>0</v>
      </c>
      <c r="T228" s="791">
        <f t="shared" si="158"/>
        <v>0</v>
      </c>
      <c r="U228" s="590">
        <v>0</v>
      </c>
      <c r="V228" s="586">
        <v>0</v>
      </c>
      <c r="W228" s="791">
        <f t="shared" si="159"/>
        <v>0</v>
      </c>
      <c r="X228" s="590">
        <v>0</v>
      </c>
      <c r="Y228" s="586">
        <v>0</v>
      </c>
      <c r="Z228" s="791">
        <f t="shared" si="160"/>
        <v>0</v>
      </c>
      <c r="AA228" s="590">
        <v>0</v>
      </c>
      <c r="AB228" s="586">
        <v>0</v>
      </c>
      <c r="AC228" s="791">
        <f t="shared" si="161"/>
        <v>0</v>
      </c>
      <c r="AD228" s="587">
        <v>0</v>
      </c>
      <c r="AE228" s="818" t="str">
        <f t="shared" si="162"/>
        <v>OK</v>
      </c>
      <c r="AF228" s="818" t="str">
        <f t="shared" si="162"/>
        <v>OK</v>
      </c>
      <c r="AG228" s="818" t="str">
        <f t="shared" si="163"/>
        <v>OK</v>
      </c>
      <c r="AH228" s="818" t="str">
        <f t="shared" si="163"/>
        <v>OK</v>
      </c>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row>
    <row r="229" spans="1:121" ht="22.5" customHeight="1" x14ac:dyDescent="0.25">
      <c r="A229" s="1229" t="s">
        <v>783</v>
      </c>
      <c r="B229" s="1226"/>
      <c r="C229" s="512">
        <v>32</v>
      </c>
      <c r="D229" s="782">
        <f t="shared" si="152"/>
        <v>0</v>
      </c>
      <c r="E229" s="791">
        <f t="shared" si="153"/>
        <v>0</v>
      </c>
      <c r="F229" s="784">
        <f t="shared" si="153"/>
        <v>0</v>
      </c>
      <c r="G229" s="590">
        <v>0</v>
      </c>
      <c r="H229" s="791">
        <f t="shared" si="154"/>
        <v>0</v>
      </c>
      <c r="I229" s="590">
        <v>0</v>
      </c>
      <c r="J229" s="586">
        <v>0</v>
      </c>
      <c r="K229" s="791">
        <f t="shared" si="155"/>
        <v>0</v>
      </c>
      <c r="L229" s="590">
        <v>0</v>
      </c>
      <c r="M229" s="586">
        <v>0</v>
      </c>
      <c r="N229" s="791">
        <f t="shared" si="156"/>
        <v>0</v>
      </c>
      <c r="O229" s="590">
        <v>0</v>
      </c>
      <c r="P229" s="586">
        <v>0</v>
      </c>
      <c r="Q229" s="791">
        <f t="shared" si="157"/>
        <v>0</v>
      </c>
      <c r="R229" s="590">
        <v>0</v>
      </c>
      <c r="S229" s="586">
        <v>0</v>
      </c>
      <c r="T229" s="791">
        <f t="shared" si="158"/>
        <v>0</v>
      </c>
      <c r="U229" s="590">
        <v>0</v>
      </c>
      <c r="V229" s="586">
        <v>0</v>
      </c>
      <c r="W229" s="791">
        <f t="shared" si="159"/>
        <v>0</v>
      </c>
      <c r="X229" s="590">
        <v>0</v>
      </c>
      <c r="Y229" s="586">
        <v>0</v>
      </c>
      <c r="Z229" s="791">
        <f t="shared" si="160"/>
        <v>0</v>
      </c>
      <c r="AA229" s="590">
        <v>0</v>
      </c>
      <c r="AB229" s="586">
        <v>0</v>
      </c>
      <c r="AC229" s="791">
        <f t="shared" si="161"/>
        <v>0</v>
      </c>
      <c r="AD229" s="587">
        <v>0</v>
      </c>
      <c r="AE229" s="818" t="str">
        <f t="shared" si="162"/>
        <v>OK</v>
      </c>
      <c r="AF229" s="818" t="str">
        <f t="shared" si="162"/>
        <v>OK</v>
      </c>
      <c r="AG229" s="818" t="str">
        <f t="shared" si="163"/>
        <v>OK</v>
      </c>
      <c r="AH229" s="818" t="str">
        <f t="shared" si="163"/>
        <v>OK</v>
      </c>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row>
    <row r="230" spans="1:121" ht="22.5" customHeight="1" x14ac:dyDescent="0.25">
      <c r="A230" s="1229" t="s">
        <v>784</v>
      </c>
      <c r="B230" s="1226"/>
      <c r="C230" s="512">
        <v>33</v>
      </c>
      <c r="D230" s="782">
        <f t="shared" si="152"/>
        <v>0</v>
      </c>
      <c r="E230" s="791">
        <f t="shared" si="153"/>
        <v>0</v>
      </c>
      <c r="F230" s="784">
        <f t="shared" si="153"/>
        <v>0</v>
      </c>
      <c r="G230" s="590">
        <v>0</v>
      </c>
      <c r="H230" s="791">
        <f t="shared" si="154"/>
        <v>0</v>
      </c>
      <c r="I230" s="590">
        <v>0</v>
      </c>
      <c r="J230" s="586">
        <v>0</v>
      </c>
      <c r="K230" s="791">
        <f t="shared" si="155"/>
        <v>0</v>
      </c>
      <c r="L230" s="590">
        <v>0</v>
      </c>
      <c r="M230" s="586">
        <v>0</v>
      </c>
      <c r="N230" s="791">
        <f t="shared" si="156"/>
        <v>0</v>
      </c>
      <c r="O230" s="590">
        <v>0</v>
      </c>
      <c r="P230" s="586">
        <v>0</v>
      </c>
      <c r="Q230" s="791">
        <f t="shared" si="157"/>
        <v>0</v>
      </c>
      <c r="R230" s="590">
        <v>0</v>
      </c>
      <c r="S230" s="586">
        <v>0</v>
      </c>
      <c r="T230" s="791">
        <f t="shared" si="158"/>
        <v>0</v>
      </c>
      <c r="U230" s="590">
        <v>0</v>
      </c>
      <c r="V230" s="586">
        <v>0</v>
      </c>
      <c r="W230" s="791">
        <f t="shared" si="159"/>
        <v>0</v>
      </c>
      <c r="X230" s="590">
        <v>0</v>
      </c>
      <c r="Y230" s="586">
        <v>0</v>
      </c>
      <c r="Z230" s="791">
        <f t="shared" si="160"/>
        <v>0</v>
      </c>
      <c r="AA230" s="590">
        <v>0</v>
      </c>
      <c r="AB230" s="586">
        <v>0</v>
      </c>
      <c r="AC230" s="791">
        <f t="shared" si="161"/>
        <v>0</v>
      </c>
      <c r="AD230" s="587">
        <v>0</v>
      </c>
      <c r="AE230" s="818" t="str">
        <f t="shared" si="162"/>
        <v>OK</v>
      </c>
      <c r="AF230" s="818" t="str">
        <f t="shared" si="162"/>
        <v>OK</v>
      </c>
      <c r="AG230" s="818" t="str">
        <f t="shared" si="163"/>
        <v>OK</v>
      </c>
      <c r="AH230" s="818" t="str">
        <f t="shared" si="163"/>
        <v>OK</v>
      </c>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row>
    <row r="231" spans="1:121" ht="22.5" customHeight="1" x14ac:dyDescent="0.25">
      <c r="A231" s="1229" t="s">
        <v>785</v>
      </c>
      <c r="B231" s="1226"/>
      <c r="C231" s="512">
        <v>34</v>
      </c>
      <c r="D231" s="782">
        <f t="shared" si="152"/>
        <v>0</v>
      </c>
      <c r="E231" s="791">
        <f t="shared" si="153"/>
        <v>0</v>
      </c>
      <c r="F231" s="784">
        <f t="shared" si="153"/>
        <v>0</v>
      </c>
      <c r="G231" s="590">
        <v>0</v>
      </c>
      <c r="H231" s="791">
        <f t="shared" si="154"/>
        <v>0</v>
      </c>
      <c r="I231" s="590">
        <v>0</v>
      </c>
      <c r="J231" s="586">
        <v>0</v>
      </c>
      <c r="K231" s="791">
        <f t="shared" si="155"/>
        <v>0</v>
      </c>
      <c r="L231" s="590">
        <v>0</v>
      </c>
      <c r="M231" s="586">
        <v>0</v>
      </c>
      <c r="N231" s="791">
        <f t="shared" si="156"/>
        <v>0</v>
      </c>
      <c r="O231" s="590">
        <v>0</v>
      </c>
      <c r="P231" s="586">
        <v>0</v>
      </c>
      <c r="Q231" s="791">
        <f t="shared" si="157"/>
        <v>0</v>
      </c>
      <c r="R231" s="590">
        <v>0</v>
      </c>
      <c r="S231" s="586">
        <v>0</v>
      </c>
      <c r="T231" s="791">
        <f t="shared" si="158"/>
        <v>0</v>
      </c>
      <c r="U231" s="590">
        <v>0</v>
      </c>
      <c r="V231" s="586">
        <v>0</v>
      </c>
      <c r="W231" s="791">
        <f t="shared" si="159"/>
        <v>0</v>
      </c>
      <c r="X231" s="590">
        <v>0</v>
      </c>
      <c r="Y231" s="586">
        <v>0</v>
      </c>
      <c r="Z231" s="791">
        <f t="shared" si="160"/>
        <v>0</v>
      </c>
      <c r="AA231" s="590">
        <v>0</v>
      </c>
      <c r="AB231" s="586">
        <v>0</v>
      </c>
      <c r="AC231" s="791">
        <f t="shared" si="161"/>
        <v>0</v>
      </c>
      <c r="AD231" s="587">
        <v>0</v>
      </c>
      <c r="AE231" s="818" t="str">
        <f t="shared" si="162"/>
        <v>OK</v>
      </c>
      <c r="AF231" s="818" t="str">
        <f t="shared" si="162"/>
        <v>OK</v>
      </c>
      <c r="AG231" s="818" t="str">
        <f t="shared" si="163"/>
        <v>OK</v>
      </c>
      <c r="AH231" s="818" t="str">
        <f t="shared" si="163"/>
        <v>OK</v>
      </c>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row>
    <row r="232" spans="1:121" ht="22.5" customHeight="1" x14ac:dyDescent="0.25">
      <c r="A232" s="1229" t="s">
        <v>786</v>
      </c>
      <c r="B232" s="1226"/>
      <c r="C232" s="512">
        <v>35</v>
      </c>
      <c r="D232" s="782">
        <f t="shared" si="152"/>
        <v>0</v>
      </c>
      <c r="E232" s="791">
        <f t="shared" si="153"/>
        <v>0</v>
      </c>
      <c r="F232" s="784">
        <f t="shared" si="153"/>
        <v>0</v>
      </c>
      <c r="G232" s="590">
        <v>0</v>
      </c>
      <c r="H232" s="791">
        <f t="shared" si="154"/>
        <v>0</v>
      </c>
      <c r="I232" s="590">
        <v>0</v>
      </c>
      <c r="J232" s="586">
        <v>0</v>
      </c>
      <c r="K232" s="791">
        <f t="shared" si="155"/>
        <v>0</v>
      </c>
      <c r="L232" s="590">
        <v>0</v>
      </c>
      <c r="M232" s="586">
        <v>0</v>
      </c>
      <c r="N232" s="791">
        <f t="shared" si="156"/>
        <v>0</v>
      </c>
      <c r="O232" s="590">
        <v>0</v>
      </c>
      <c r="P232" s="586">
        <v>0</v>
      </c>
      <c r="Q232" s="791">
        <f t="shared" si="157"/>
        <v>0</v>
      </c>
      <c r="R232" s="590">
        <v>0</v>
      </c>
      <c r="S232" s="586">
        <v>0</v>
      </c>
      <c r="T232" s="791">
        <f t="shared" si="158"/>
        <v>0</v>
      </c>
      <c r="U232" s="590">
        <v>0</v>
      </c>
      <c r="V232" s="586">
        <v>0</v>
      </c>
      <c r="W232" s="791">
        <f t="shared" si="159"/>
        <v>0</v>
      </c>
      <c r="X232" s="590">
        <v>0</v>
      </c>
      <c r="Y232" s="586">
        <v>0</v>
      </c>
      <c r="Z232" s="791">
        <f t="shared" si="160"/>
        <v>0</v>
      </c>
      <c r="AA232" s="590">
        <v>0</v>
      </c>
      <c r="AB232" s="586">
        <v>0</v>
      </c>
      <c r="AC232" s="791">
        <f t="shared" si="161"/>
        <v>0</v>
      </c>
      <c r="AD232" s="587">
        <v>0</v>
      </c>
      <c r="AE232" s="818" t="str">
        <f t="shared" si="162"/>
        <v>OK</v>
      </c>
      <c r="AF232" s="818" t="str">
        <f t="shared" si="162"/>
        <v>OK</v>
      </c>
      <c r="AG232" s="818" t="str">
        <f t="shared" si="163"/>
        <v>OK</v>
      </c>
      <c r="AH232" s="818" t="str">
        <f t="shared" si="163"/>
        <v>OK</v>
      </c>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row>
    <row r="233" spans="1:121" ht="22.5" customHeight="1" x14ac:dyDescent="0.25">
      <c r="A233" s="1229" t="s">
        <v>787</v>
      </c>
      <c r="B233" s="1226"/>
      <c r="C233" s="512">
        <v>36</v>
      </c>
      <c r="D233" s="782">
        <f t="shared" si="152"/>
        <v>0</v>
      </c>
      <c r="E233" s="791">
        <f t="shared" si="153"/>
        <v>0</v>
      </c>
      <c r="F233" s="784">
        <f t="shared" si="153"/>
        <v>0</v>
      </c>
      <c r="G233" s="590">
        <v>0</v>
      </c>
      <c r="H233" s="791">
        <f t="shared" si="154"/>
        <v>0</v>
      </c>
      <c r="I233" s="590">
        <v>0</v>
      </c>
      <c r="J233" s="586">
        <v>0</v>
      </c>
      <c r="K233" s="791">
        <f t="shared" si="155"/>
        <v>0</v>
      </c>
      <c r="L233" s="590">
        <v>0</v>
      </c>
      <c r="M233" s="586">
        <v>0</v>
      </c>
      <c r="N233" s="791">
        <f t="shared" si="156"/>
        <v>0</v>
      </c>
      <c r="O233" s="590">
        <v>0</v>
      </c>
      <c r="P233" s="586">
        <v>0</v>
      </c>
      <c r="Q233" s="791">
        <f t="shared" si="157"/>
        <v>0</v>
      </c>
      <c r="R233" s="590">
        <v>0</v>
      </c>
      <c r="S233" s="586">
        <v>0</v>
      </c>
      <c r="T233" s="791">
        <f t="shared" si="158"/>
        <v>0</v>
      </c>
      <c r="U233" s="590">
        <v>0</v>
      </c>
      <c r="V233" s="586">
        <v>0</v>
      </c>
      <c r="W233" s="791">
        <f t="shared" si="159"/>
        <v>0</v>
      </c>
      <c r="X233" s="590">
        <v>0</v>
      </c>
      <c r="Y233" s="586">
        <v>0</v>
      </c>
      <c r="Z233" s="791">
        <f t="shared" si="160"/>
        <v>0</v>
      </c>
      <c r="AA233" s="590">
        <v>0</v>
      </c>
      <c r="AB233" s="586">
        <v>0</v>
      </c>
      <c r="AC233" s="791">
        <f t="shared" si="161"/>
        <v>0</v>
      </c>
      <c r="AD233" s="587">
        <v>0</v>
      </c>
      <c r="AE233" s="818" t="str">
        <f t="shared" si="162"/>
        <v>OK</v>
      </c>
      <c r="AF233" s="818" t="str">
        <f t="shared" si="162"/>
        <v>OK</v>
      </c>
      <c r="AG233" s="818" t="str">
        <f t="shared" si="163"/>
        <v>OK</v>
      </c>
      <c r="AH233" s="818" t="str">
        <f t="shared" si="163"/>
        <v>OK</v>
      </c>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row>
    <row r="234" spans="1:121" ht="22.5" customHeight="1" x14ac:dyDescent="0.25">
      <c r="A234" s="1229" t="s">
        <v>788</v>
      </c>
      <c r="B234" s="1226"/>
      <c r="C234" s="512">
        <v>37</v>
      </c>
      <c r="D234" s="782">
        <f t="shared" si="152"/>
        <v>0</v>
      </c>
      <c r="E234" s="791">
        <f t="shared" si="153"/>
        <v>0</v>
      </c>
      <c r="F234" s="784">
        <f t="shared" si="153"/>
        <v>0</v>
      </c>
      <c r="G234" s="590">
        <v>0</v>
      </c>
      <c r="H234" s="791">
        <f t="shared" si="154"/>
        <v>0</v>
      </c>
      <c r="I234" s="590">
        <v>0</v>
      </c>
      <c r="J234" s="586">
        <v>0</v>
      </c>
      <c r="K234" s="791">
        <f t="shared" si="155"/>
        <v>0</v>
      </c>
      <c r="L234" s="590">
        <v>0</v>
      </c>
      <c r="M234" s="586">
        <v>0</v>
      </c>
      <c r="N234" s="791">
        <f t="shared" si="156"/>
        <v>0</v>
      </c>
      <c r="O234" s="590">
        <v>0</v>
      </c>
      <c r="P234" s="586">
        <v>0</v>
      </c>
      <c r="Q234" s="791">
        <f t="shared" si="157"/>
        <v>0</v>
      </c>
      <c r="R234" s="590">
        <v>0</v>
      </c>
      <c r="S234" s="586">
        <v>0</v>
      </c>
      <c r="T234" s="791">
        <f t="shared" si="158"/>
        <v>0</v>
      </c>
      <c r="U234" s="590">
        <v>0</v>
      </c>
      <c r="V234" s="586">
        <v>0</v>
      </c>
      <c r="W234" s="791">
        <f t="shared" si="159"/>
        <v>0</v>
      </c>
      <c r="X234" s="590">
        <v>0</v>
      </c>
      <c r="Y234" s="586">
        <v>0</v>
      </c>
      <c r="Z234" s="791">
        <f t="shared" si="160"/>
        <v>0</v>
      </c>
      <c r="AA234" s="590">
        <v>0</v>
      </c>
      <c r="AB234" s="586">
        <v>0</v>
      </c>
      <c r="AC234" s="791">
        <f t="shared" si="161"/>
        <v>0</v>
      </c>
      <c r="AD234" s="587">
        <v>0</v>
      </c>
      <c r="AE234" s="818" t="str">
        <f t="shared" si="162"/>
        <v>OK</v>
      </c>
      <c r="AF234" s="818" t="str">
        <f t="shared" si="162"/>
        <v>OK</v>
      </c>
      <c r="AG234" s="818" t="str">
        <f t="shared" si="163"/>
        <v>OK</v>
      </c>
      <c r="AH234" s="818" t="str">
        <f t="shared" si="163"/>
        <v>OK</v>
      </c>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row>
    <row r="235" spans="1:121" ht="22.5" customHeight="1" x14ac:dyDescent="0.25">
      <c r="A235" s="1229" t="s">
        <v>789</v>
      </c>
      <c r="B235" s="1226"/>
      <c r="C235" s="512">
        <v>38</v>
      </c>
      <c r="D235" s="782">
        <f t="shared" si="152"/>
        <v>0</v>
      </c>
      <c r="E235" s="791">
        <f t="shared" si="153"/>
        <v>0</v>
      </c>
      <c r="F235" s="784">
        <f t="shared" si="153"/>
        <v>0</v>
      </c>
      <c r="G235" s="590">
        <v>0</v>
      </c>
      <c r="H235" s="791">
        <f t="shared" si="154"/>
        <v>0</v>
      </c>
      <c r="I235" s="590">
        <v>0</v>
      </c>
      <c r="J235" s="586">
        <v>0</v>
      </c>
      <c r="K235" s="791">
        <f t="shared" si="155"/>
        <v>0</v>
      </c>
      <c r="L235" s="590">
        <v>0</v>
      </c>
      <c r="M235" s="586">
        <v>0</v>
      </c>
      <c r="N235" s="791">
        <f t="shared" si="156"/>
        <v>0</v>
      </c>
      <c r="O235" s="590">
        <v>0</v>
      </c>
      <c r="P235" s="586">
        <v>0</v>
      </c>
      <c r="Q235" s="791">
        <f t="shared" si="157"/>
        <v>0</v>
      </c>
      <c r="R235" s="590">
        <v>0</v>
      </c>
      <c r="S235" s="586">
        <v>0</v>
      </c>
      <c r="T235" s="791">
        <f t="shared" si="158"/>
        <v>0</v>
      </c>
      <c r="U235" s="590">
        <v>0</v>
      </c>
      <c r="V235" s="586">
        <v>0</v>
      </c>
      <c r="W235" s="791">
        <f t="shared" si="159"/>
        <v>0</v>
      </c>
      <c r="X235" s="590">
        <v>0</v>
      </c>
      <c r="Y235" s="586">
        <v>0</v>
      </c>
      <c r="Z235" s="791">
        <f t="shared" si="160"/>
        <v>0</v>
      </c>
      <c r="AA235" s="590">
        <v>0</v>
      </c>
      <c r="AB235" s="586">
        <v>0</v>
      </c>
      <c r="AC235" s="791">
        <f t="shared" si="161"/>
        <v>0</v>
      </c>
      <c r="AD235" s="587">
        <v>0</v>
      </c>
      <c r="AE235" s="818" t="str">
        <f t="shared" si="162"/>
        <v>OK</v>
      </c>
      <c r="AF235" s="818" t="str">
        <f t="shared" si="162"/>
        <v>OK</v>
      </c>
      <c r="AG235" s="818" t="str">
        <f t="shared" si="163"/>
        <v>OK</v>
      </c>
      <c r="AH235" s="818" t="str">
        <f t="shared" si="163"/>
        <v>OK</v>
      </c>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row>
    <row r="236" spans="1:121" ht="22.5" customHeight="1" x14ac:dyDescent="0.25">
      <c r="A236" s="1229" t="s">
        <v>790</v>
      </c>
      <c r="B236" s="1226"/>
      <c r="C236" s="512">
        <v>39</v>
      </c>
      <c r="D236" s="782">
        <f t="shared" si="152"/>
        <v>0</v>
      </c>
      <c r="E236" s="791">
        <f t="shared" si="153"/>
        <v>0</v>
      </c>
      <c r="F236" s="784">
        <f t="shared" si="153"/>
        <v>0</v>
      </c>
      <c r="G236" s="590">
        <v>0</v>
      </c>
      <c r="H236" s="791">
        <f t="shared" si="154"/>
        <v>0</v>
      </c>
      <c r="I236" s="590">
        <v>0</v>
      </c>
      <c r="J236" s="586">
        <v>0</v>
      </c>
      <c r="K236" s="791">
        <f t="shared" si="155"/>
        <v>0</v>
      </c>
      <c r="L236" s="590">
        <v>0</v>
      </c>
      <c r="M236" s="586">
        <v>0</v>
      </c>
      <c r="N236" s="791">
        <f t="shared" si="156"/>
        <v>0</v>
      </c>
      <c r="O236" s="590">
        <v>0</v>
      </c>
      <c r="P236" s="586">
        <v>0</v>
      </c>
      <c r="Q236" s="791">
        <f t="shared" si="157"/>
        <v>0</v>
      </c>
      <c r="R236" s="590">
        <v>0</v>
      </c>
      <c r="S236" s="586">
        <v>0</v>
      </c>
      <c r="T236" s="791">
        <f t="shared" si="158"/>
        <v>0</v>
      </c>
      <c r="U236" s="590">
        <v>0</v>
      </c>
      <c r="V236" s="586">
        <v>0</v>
      </c>
      <c r="W236" s="791">
        <f t="shared" si="159"/>
        <v>0</v>
      </c>
      <c r="X236" s="590">
        <v>0</v>
      </c>
      <c r="Y236" s="586">
        <v>0</v>
      </c>
      <c r="Z236" s="791">
        <f t="shared" si="160"/>
        <v>0</v>
      </c>
      <c r="AA236" s="590">
        <v>0</v>
      </c>
      <c r="AB236" s="586">
        <v>0</v>
      </c>
      <c r="AC236" s="791">
        <f t="shared" si="161"/>
        <v>0</v>
      </c>
      <c r="AD236" s="587">
        <v>0</v>
      </c>
      <c r="AE236" s="818" t="str">
        <f t="shared" si="162"/>
        <v>OK</v>
      </c>
      <c r="AF236" s="818" t="str">
        <f t="shared" si="162"/>
        <v>OK</v>
      </c>
      <c r="AG236" s="818" t="str">
        <f t="shared" si="163"/>
        <v>OK</v>
      </c>
      <c r="AH236" s="818" t="str">
        <f t="shared" si="163"/>
        <v>OK</v>
      </c>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row>
    <row r="237" spans="1:121" ht="22.5" customHeight="1" x14ac:dyDescent="0.25">
      <c r="A237" s="1229" t="s">
        <v>791</v>
      </c>
      <c r="B237" s="1226"/>
      <c r="C237" s="512">
        <v>40</v>
      </c>
      <c r="D237" s="782">
        <f t="shared" si="152"/>
        <v>0</v>
      </c>
      <c r="E237" s="791">
        <f t="shared" si="153"/>
        <v>0</v>
      </c>
      <c r="F237" s="784">
        <f t="shared" si="153"/>
        <v>0</v>
      </c>
      <c r="G237" s="590">
        <v>0</v>
      </c>
      <c r="H237" s="791">
        <f t="shared" si="154"/>
        <v>0</v>
      </c>
      <c r="I237" s="590">
        <v>0</v>
      </c>
      <c r="J237" s="586">
        <v>0</v>
      </c>
      <c r="K237" s="791">
        <f t="shared" si="155"/>
        <v>0</v>
      </c>
      <c r="L237" s="590">
        <v>0</v>
      </c>
      <c r="M237" s="586">
        <v>0</v>
      </c>
      <c r="N237" s="791">
        <f t="shared" si="156"/>
        <v>0</v>
      </c>
      <c r="O237" s="590">
        <v>0</v>
      </c>
      <c r="P237" s="586">
        <v>0</v>
      </c>
      <c r="Q237" s="791">
        <f t="shared" si="157"/>
        <v>0</v>
      </c>
      <c r="R237" s="590">
        <v>0</v>
      </c>
      <c r="S237" s="586">
        <v>0</v>
      </c>
      <c r="T237" s="791">
        <f t="shared" si="158"/>
        <v>0</v>
      </c>
      <c r="U237" s="590">
        <v>0</v>
      </c>
      <c r="V237" s="586">
        <v>0</v>
      </c>
      <c r="W237" s="791">
        <f t="shared" si="159"/>
        <v>0</v>
      </c>
      <c r="X237" s="590">
        <v>0</v>
      </c>
      <c r="Y237" s="586">
        <v>0</v>
      </c>
      <c r="Z237" s="791">
        <f t="shared" si="160"/>
        <v>0</v>
      </c>
      <c r="AA237" s="590">
        <v>0</v>
      </c>
      <c r="AB237" s="586">
        <v>0</v>
      </c>
      <c r="AC237" s="791">
        <f t="shared" si="161"/>
        <v>0</v>
      </c>
      <c r="AD237" s="587">
        <v>0</v>
      </c>
      <c r="AE237" s="818" t="str">
        <f t="shared" si="162"/>
        <v>OK</v>
      </c>
      <c r="AF237" s="818" t="str">
        <f t="shared" si="162"/>
        <v>OK</v>
      </c>
      <c r="AG237" s="818" t="str">
        <f t="shared" si="163"/>
        <v>OK</v>
      </c>
      <c r="AH237" s="818" t="str">
        <f t="shared" si="163"/>
        <v>OK</v>
      </c>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row>
    <row r="238" spans="1:121" ht="22.5" customHeight="1" x14ac:dyDescent="0.25">
      <c r="A238" s="1229" t="s">
        <v>792</v>
      </c>
      <c r="B238" s="1226"/>
      <c r="C238" s="512">
        <v>41</v>
      </c>
      <c r="D238" s="782">
        <f t="shared" si="152"/>
        <v>0</v>
      </c>
      <c r="E238" s="791">
        <f t="shared" si="153"/>
        <v>0</v>
      </c>
      <c r="F238" s="784">
        <f t="shared" si="153"/>
        <v>0</v>
      </c>
      <c r="G238" s="590">
        <v>0</v>
      </c>
      <c r="H238" s="791">
        <f t="shared" si="154"/>
        <v>0</v>
      </c>
      <c r="I238" s="590">
        <v>0</v>
      </c>
      <c r="J238" s="586">
        <v>0</v>
      </c>
      <c r="K238" s="791">
        <f t="shared" si="155"/>
        <v>0</v>
      </c>
      <c r="L238" s="590">
        <v>0</v>
      </c>
      <c r="M238" s="586">
        <v>0</v>
      </c>
      <c r="N238" s="791">
        <f t="shared" si="156"/>
        <v>0</v>
      </c>
      <c r="O238" s="590">
        <v>0</v>
      </c>
      <c r="P238" s="586">
        <v>0</v>
      </c>
      <c r="Q238" s="791">
        <f t="shared" si="157"/>
        <v>0</v>
      </c>
      <c r="R238" s="590">
        <v>0</v>
      </c>
      <c r="S238" s="586">
        <v>0</v>
      </c>
      <c r="T238" s="791">
        <f t="shared" si="158"/>
        <v>0</v>
      </c>
      <c r="U238" s="590">
        <v>0</v>
      </c>
      <c r="V238" s="586">
        <v>0</v>
      </c>
      <c r="W238" s="791">
        <f t="shared" si="159"/>
        <v>0</v>
      </c>
      <c r="X238" s="590">
        <v>0</v>
      </c>
      <c r="Y238" s="586">
        <v>0</v>
      </c>
      <c r="Z238" s="791">
        <f t="shared" si="160"/>
        <v>0</v>
      </c>
      <c r="AA238" s="590">
        <v>0</v>
      </c>
      <c r="AB238" s="586">
        <v>0</v>
      </c>
      <c r="AC238" s="791">
        <f t="shared" si="161"/>
        <v>0</v>
      </c>
      <c r="AD238" s="587">
        <v>0</v>
      </c>
      <c r="AE238" s="818" t="str">
        <f t="shared" ref="AE238:AF277" si="164">IF((E238&gt;=Z238),"OK","Err")</f>
        <v>OK</v>
      </c>
      <c r="AF238" s="818" t="str">
        <f t="shared" si="164"/>
        <v>OK</v>
      </c>
      <c r="AG238" s="818" t="str">
        <f t="shared" ref="AG238:AH277" si="165">IF((Z238&gt;=AC238),"OK","Err")</f>
        <v>OK</v>
      </c>
      <c r="AH238" s="818" t="str">
        <f t="shared" si="165"/>
        <v>OK</v>
      </c>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row>
    <row r="239" spans="1:121" ht="22.5" customHeight="1" x14ac:dyDescent="0.25">
      <c r="A239" s="1229" t="s">
        <v>793</v>
      </c>
      <c r="B239" s="1226"/>
      <c r="C239" s="512">
        <v>42</v>
      </c>
      <c r="D239" s="782">
        <f t="shared" si="152"/>
        <v>0</v>
      </c>
      <c r="E239" s="791">
        <f t="shared" si="153"/>
        <v>0</v>
      </c>
      <c r="F239" s="784">
        <f t="shared" si="153"/>
        <v>0</v>
      </c>
      <c r="G239" s="590">
        <v>0</v>
      </c>
      <c r="H239" s="791">
        <f t="shared" si="154"/>
        <v>0</v>
      </c>
      <c r="I239" s="590">
        <v>0</v>
      </c>
      <c r="J239" s="586">
        <v>0</v>
      </c>
      <c r="K239" s="791">
        <f t="shared" si="155"/>
        <v>0</v>
      </c>
      <c r="L239" s="590">
        <v>0</v>
      </c>
      <c r="M239" s="586">
        <v>0</v>
      </c>
      <c r="N239" s="791">
        <f t="shared" si="156"/>
        <v>0</v>
      </c>
      <c r="O239" s="590">
        <v>0</v>
      </c>
      <c r="P239" s="586">
        <v>0</v>
      </c>
      <c r="Q239" s="791">
        <f t="shared" si="157"/>
        <v>0</v>
      </c>
      <c r="R239" s="590">
        <v>0</v>
      </c>
      <c r="S239" s="586">
        <v>0</v>
      </c>
      <c r="T239" s="791">
        <f t="shared" si="158"/>
        <v>0</v>
      </c>
      <c r="U239" s="590">
        <v>0</v>
      </c>
      <c r="V239" s="586">
        <v>0</v>
      </c>
      <c r="W239" s="791">
        <f t="shared" si="159"/>
        <v>0</v>
      </c>
      <c r="X239" s="590">
        <v>0</v>
      </c>
      <c r="Y239" s="586">
        <v>0</v>
      </c>
      <c r="Z239" s="791">
        <f t="shared" si="160"/>
        <v>0</v>
      </c>
      <c r="AA239" s="590">
        <v>0</v>
      </c>
      <c r="AB239" s="586">
        <v>0</v>
      </c>
      <c r="AC239" s="791">
        <f t="shared" si="161"/>
        <v>0</v>
      </c>
      <c r="AD239" s="587">
        <v>0</v>
      </c>
      <c r="AE239" s="818" t="str">
        <f t="shared" si="164"/>
        <v>OK</v>
      </c>
      <c r="AF239" s="818" t="str">
        <f t="shared" si="164"/>
        <v>OK</v>
      </c>
      <c r="AG239" s="818" t="str">
        <f t="shared" si="165"/>
        <v>OK</v>
      </c>
      <c r="AH239" s="818" t="str">
        <f t="shared" si="165"/>
        <v>OK</v>
      </c>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row>
    <row r="240" spans="1:121" ht="22.5" customHeight="1" x14ac:dyDescent="0.25">
      <c r="A240" s="1229" t="s">
        <v>794</v>
      </c>
      <c r="B240" s="1226"/>
      <c r="C240" s="512">
        <v>43</v>
      </c>
      <c r="D240" s="782">
        <f t="shared" si="152"/>
        <v>0</v>
      </c>
      <c r="E240" s="791">
        <f t="shared" si="153"/>
        <v>0</v>
      </c>
      <c r="F240" s="784">
        <f t="shared" si="153"/>
        <v>0</v>
      </c>
      <c r="G240" s="590">
        <v>0</v>
      </c>
      <c r="H240" s="791">
        <f t="shared" si="154"/>
        <v>0</v>
      </c>
      <c r="I240" s="590">
        <v>0</v>
      </c>
      <c r="J240" s="586">
        <v>0</v>
      </c>
      <c r="K240" s="791">
        <f t="shared" si="155"/>
        <v>0</v>
      </c>
      <c r="L240" s="590">
        <v>0</v>
      </c>
      <c r="M240" s="586">
        <v>0</v>
      </c>
      <c r="N240" s="791">
        <f t="shared" si="156"/>
        <v>0</v>
      </c>
      <c r="O240" s="590">
        <v>0</v>
      </c>
      <c r="P240" s="586">
        <v>0</v>
      </c>
      <c r="Q240" s="791">
        <f t="shared" si="157"/>
        <v>0</v>
      </c>
      <c r="R240" s="590">
        <v>0</v>
      </c>
      <c r="S240" s="586">
        <v>0</v>
      </c>
      <c r="T240" s="791">
        <f t="shared" si="158"/>
        <v>0</v>
      </c>
      <c r="U240" s="590">
        <v>0</v>
      </c>
      <c r="V240" s="586">
        <v>0</v>
      </c>
      <c r="W240" s="791">
        <f t="shared" si="159"/>
        <v>0</v>
      </c>
      <c r="X240" s="590">
        <v>0</v>
      </c>
      <c r="Y240" s="586">
        <v>0</v>
      </c>
      <c r="Z240" s="791">
        <f t="shared" si="160"/>
        <v>0</v>
      </c>
      <c r="AA240" s="590">
        <v>0</v>
      </c>
      <c r="AB240" s="586">
        <v>0</v>
      </c>
      <c r="AC240" s="791">
        <f t="shared" si="161"/>
        <v>0</v>
      </c>
      <c r="AD240" s="587">
        <v>0</v>
      </c>
      <c r="AE240" s="818" t="str">
        <f t="shared" si="164"/>
        <v>OK</v>
      </c>
      <c r="AF240" s="818" t="str">
        <f t="shared" si="164"/>
        <v>OK</v>
      </c>
      <c r="AG240" s="818" t="str">
        <f t="shared" si="165"/>
        <v>OK</v>
      </c>
      <c r="AH240" s="818" t="str">
        <f t="shared" si="165"/>
        <v>OK</v>
      </c>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row>
    <row r="241" spans="1:121" ht="22.5" customHeight="1" x14ac:dyDescent="0.25">
      <c r="A241" s="1253" t="s">
        <v>636</v>
      </c>
      <c r="B241" s="1254"/>
      <c r="C241" s="512">
        <v>44</v>
      </c>
      <c r="D241" s="782">
        <f t="shared" si="152"/>
        <v>0</v>
      </c>
      <c r="E241" s="791">
        <f t="shared" si="153"/>
        <v>0</v>
      </c>
      <c r="F241" s="784">
        <f t="shared" si="153"/>
        <v>0</v>
      </c>
      <c r="G241" s="590">
        <v>0</v>
      </c>
      <c r="H241" s="791">
        <f t="shared" si="154"/>
        <v>0</v>
      </c>
      <c r="I241" s="590">
        <v>0</v>
      </c>
      <c r="J241" s="586">
        <v>0</v>
      </c>
      <c r="K241" s="791">
        <f t="shared" si="155"/>
        <v>0</v>
      </c>
      <c r="L241" s="590">
        <v>0</v>
      </c>
      <c r="M241" s="586">
        <v>0</v>
      </c>
      <c r="N241" s="791">
        <f t="shared" si="156"/>
        <v>0</v>
      </c>
      <c r="O241" s="590">
        <v>0</v>
      </c>
      <c r="P241" s="586">
        <v>0</v>
      </c>
      <c r="Q241" s="791">
        <f t="shared" si="157"/>
        <v>0</v>
      </c>
      <c r="R241" s="590">
        <v>0</v>
      </c>
      <c r="S241" s="586">
        <v>0</v>
      </c>
      <c r="T241" s="791">
        <f t="shared" si="158"/>
        <v>0</v>
      </c>
      <c r="U241" s="590">
        <v>0</v>
      </c>
      <c r="V241" s="586">
        <v>0</v>
      </c>
      <c r="W241" s="791">
        <f t="shared" si="159"/>
        <v>0</v>
      </c>
      <c r="X241" s="590">
        <v>0</v>
      </c>
      <c r="Y241" s="586">
        <v>0</v>
      </c>
      <c r="Z241" s="791">
        <f t="shared" si="160"/>
        <v>0</v>
      </c>
      <c r="AA241" s="590">
        <v>0</v>
      </c>
      <c r="AB241" s="586">
        <v>0</v>
      </c>
      <c r="AC241" s="791">
        <f t="shared" si="161"/>
        <v>0</v>
      </c>
      <c r="AD241" s="587">
        <v>0</v>
      </c>
      <c r="AE241" s="818" t="str">
        <f t="shared" si="164"/>
        <v>OK</v>
      </c>
      <c r="AF241" s="818" t="str">
        <f t="shared" si="164"/>
        <v>OK</v>
      </c>
      <c r="AG241" s="818" t="str">
        <f t="shared" si="165"/>
        <v>OK</v>
      </c>
      <c r="AH241" s="818" t="str">
        <f t="shared" si="165"/>
        <v>OK</v>
      </c>
      <c r="AI241" s="867" t="str">
        <f>IF(D241&gt;D240,"Err","OK")</f>
        <v>OK</v>
      </c>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row>
    <row r="242" spans="1:121" ht="22.5" customHeight="1" x14ac:dyDescent="0.25">
      <c r="A242" s="1229" t="s">
        <v>795</v>
      </c>
      <c r="B242" s="1226"/>
      <c r="C242" s="512">
        <v>45</v>
      </c>
      <c r="D242" s="782">
        <f t="shared" si="152"/>
        <v>0</v>
      </c>
      <c r="E242" s="791">
        <f t="shared" si="153"/>
        <v>0</v>
      </c>
      <c r="F242" s="784">
        <f t="shared" si="153"/>
        <v>0</v>
      </c>
      <c r="G242" s="590">
        <v>0</v>
      </c>
      <c r="H242" s="791">
        <f t="shared" si="154"/>
        <v>0</v>
      </c>
      <c r="I242" s="590">
        <v>0</v>
      </c>
      <c r="J242" s="586">
        <v>0</v>
      </c>
      <c r="K242" s="791">
        <f t="shared" si="155"/>
        <v>0</v>
      </c>
      <c r="L242" s="590">
        <v>0</v>
      </c>
      <c r="M242" s="586">
        <v>0</v>
      </c>
      <c r="N242" s="791">
        <f t="shared" si="156"/>
        <v>0</v>
      </c>
      <c r="O242" s="590">
        <v>0</v>
      </c>
      <c r="P242" s="586">
        <v>0</v>
      </c>
      <c r="Q242" s="791">
        <f t="shared" si="157"/>
        <v>0</v>
      </c>
      <c r="R242" s="590">
        <v>0</v>
      </c>
      <c r="S242" s="586">
        <v>0</v>
      </c>
      <c r="T242" s="791">
        <f t="shared" si="158"/>
        <v>0</v>
      </c>
      <c r="U242" s="590">
        <v>0</v>
      </c>
      <c r="V242" s="586">
        <v>0</v>
      </c>
      <c r="W242" s="791">
        <f t="shared" si="159"/>
        <v>0</v>
      </c>
      <c r="X242" s="590">
        <v>0</v>
      </c>
      <c r="Y242" s="586">
        <v>0</v>
      </c>
      <c r="Z242" s="791">
        <f t="shared" si="160"/>
        <v>0</v>
      </c>
      <c r="AA242" s="590">
        <v>0</v>
      </c>
      <c r="AB242" s="586">
        <v>0</v>
      </c>
      <c r="AC242" s="791">
        <f t="shared" si="161"/>
        <v>0</v>
      </c>
      <c r="AD242" s="587">
        <v>0</v>
      </c>
      <c r="AE242" s="818" t="str">
        <f t="shared" si="164"/>
        <v>OK</v>
      </c>
      <c r="AF242" s="818" t="str">
        <f t="shared" si="164"/>
        <v>OK</v>
      </c>
      <c r="AG242" s="818" t="str">
        <f t="shared" si="165"/>
        <v>OK</v>
      </c>
      <c r="AH242" s="818" t="str">
        <f t="shared" si="165"/>
        <v>OK</v>
      </c>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row>
    <row r="243" spans="1:121" ht="22.5" customHeight="1" x14ac:dyDescent="0.25">
      <c r="A243" s="1229" t="s">
        <v>796</v>
      </c>
      <c r="B243" s="1226"/>
      <c r="C243" s="512">
        <v>46</v>
      </c>
      <c r="D243" s="782">
        <f t="shared" si="152"/>
        <v>0</v>
      </c>
      <c r="E243" s="791">
        <f t="shared" si="153"/>
        <v>0</v>
      </c>
      <c r="F243" s="784">
        <f t="shared" si="153"/>
        <v>0</v>
      </c>
      <c r="G243" s="590">
        <v>0</v>
      </c>
      <c r="H243" s="791">
        <f t="shared" si="154"/>
        <v>0</v>
      </c>
      <c r="I243" s="590">
        <v>0</v>
      </c>
      <c r="J243" s="586">
        <v>0</v>
      </c>
      <c r="K243" s="791">
        <f t="shared" si="155"/>
        <v>0</v>
      </c>
      <c r="L243" s="590">
        <v>0</v>
      </c>
      <c r="M243" s="586">
        <v>0</v>
      </c>
      <c r="N243" s="791">
        <f t="shared" si="156"/>
        <v>0</v>
      </c>
      <c r="O243" s="590">
        <v>0</v>
      </c>
      <c r="P243" s="586">
        <v>0</v>
      </c>
      <c r="Q243" s="791">
        <f t="shared" si="157"/>
        <v>0</v>
      </c>
      <c r="R243" s="590">
        <v>0</v>
      </c>
      <c r="S243" s="586">
        <v>0</v>
      </c>
      <c r="T243" s="791">
        <f t="shared" si="158"/>
        <v>0</v>
      </c>
      <c r="U243" s="590">
        <v>0</v>
      </c>
      <c r="V243" s="586">
        <v>0</v>
      </c>
      <c r="W243" s="791">
        <f t="shared" si="159"/>
        <v>0</v>
      </c>
      <c r="X243" s="590">
        <v>0</v>
      </c>
      <c r="Y243" s="586">
        <v>0</v>
      </c>
      <c r="Z243" s="791">
        <f t="shared" si="160"/>
        <v>0</v>
      </c>
      <c r="AA243" s="590">
        <v>0</v>
      </c>
      <c r="AB243" s="586">
        <v>0</v>
      </c>
      <c r="AC243" s="791">
        <f t="shared" si="161"/>
        <v>0</v>
      </c>
      <c r="AD243" s="587">
        <v>0</v>
      </c>
      <c r="AE243" s="818" t="str">
        <f t="shared" si="164"/>
        <v>OK</v>
      </c>
      <c r="AF243" s="818" t="str">
        <f t="shared" si="164"/>
        <v>OK</v>
      </c>
      <c r="AG243" s="818" t="str">
        <f t="shared" si="165"/>
        <v>OK</v>
      </c>
      <c r="AH243" s="818" t="str">
        <f t="shared" si="165"/>
        <v>OK</v>
      </c>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row>
    <row r="244" spans="1:121" ht="22.5" customHeight="1" x14ac:dyDescent="0.25">
      <c r="A244" s="1229" t="s">
        <v>797</v>
      </c>
      <c r="B244" s="1226"/>
      <c r="C244" s="512">
        <v>47</v>
      </c>
      <c r="D244" s="782">
        <f t="shared" si="152"/>
        <v>0</v>
      </c>
      <c r="E244" s="791">
        <f t="shared" si="153"/>
        <v>0</v>
      </c>
      <c r="F244" s="784">
        <f t="shared" si="153"/>
        <v>0</v>
      </c>
      <c r="G244" s="590">
        <v>0</v>
      </c>
      <c r="H244" s="791">
        <f t="shared" si="154"/>
        <v>0</v>
      </c>
      <c r="I244" s="590">
        <v>0</v>
      </c>
      <c r="J244" s="586">
        <v>0</v>
      </c>
      <c r="K244" s="791">
        <f t="shared" si="155"/>
        <v>0</v>
      </c>
      <c r="L244" s="590">
        <v>0</v>
      </c>
      <c r="M244" s="586">
        <v>0</v>
      </c>
      <c r="N244" s="791">
        <f t="shared" si="156"/>
        <v>0</v>
      </c>
      <c r="O244" s="590">
        <v>0</v>
      </c>
      <c r="P244" s="586">
        <v>0</v>
      </c>
      <c r="Q244" s="791">
        <f t="shared" si="157"/>
        <v>0</v>
      </c>
      <c r="R244" s="590">
        <v>0</v>
      </c>
      <c r="S244" s="586">
        <v>0</v>
      </c>
      <c r="T244" s="791">
        <f t="shared" si="158"/>
        <v>0</v>
      </c>
      <c r="U244" s="590">
        <v>0</v>
      </c>
      <c r="V244" s="586">
        <v>0</v>
      </c>
      <c r="W244" s="791">
        <f t="shared" si="159"/>
        <v>0</v>
      </c>
      <c r="X244" s="590">
        <v>0</v>
      </c>
      <c r="Y244" s="586">
        <v>0</v>
      </c>
      <c r="Z244" s="791">
        <f t="shared" si="160"/>
        <v>0</v>
      </c>
      <c r="AA244" s="590">
        <v>0</v>
      </c>
      <c r="AB244" s="586">
        <v>0</v>
      </c>
      <c r="AC244" s="791">
        <f t="shared" si="161"/>
        <v>0</v>
      </c>
      <c r="AD244" s="587">
        <v>0</v>
      </c>
      <c r="AE244" s="818" t="str">
        <f t="shared" si="164"/>
        <v>OK</v>
      </c>
      <c r="AF244" s="818" t="str">
        <f t="shared" si="164"/>
        <v>OK</v>
      </c>
      <c r="AG244" s="818" t="str">
        <f t="shared" si="165"/>
        <v>OK</v>
      </c>
      <c r="AH244" s="818" t="str">
        <f t="shared" si="165"/>
        <v>OK</v>
      </c>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row>
    <row r="245" spans="1:121" ht="22.5" customHeight="1" x14ac:dyDescent="0.25">
      <c r="A245" s="1229" t="s">
        <v>798</v>
      </c>
      <c r="B245" s="1226"/>
      <c r="C245" s="512">
        <v>48</v>
      </c>
      <c r="D245" s="782">
        <f t="shared" si="152"/>
        <v>0</v>
      </c>
      <c r="E245" s="791">
        <f t="shared" si="153"/>
        <v>0</v>
      </c>
      <c r="F245" s="784">
        <f t="shared" si="153"/>
        <v>0</v>
      </c>
      <c r="G245" s="590">
        <v>0</v>
      </c>
      <c r="H245" s="791">
        <f t="shared" si="154"/>
        <v>0</v>
      </c>
      <c r="I245" s="590">
        <v>0</v>
      </c>
      <c r="J245" s="586">
        <v>0</v>
      </c>
      <c r="K245" s="791">
        <f t="shared" si="155"/>
        <v>0</v>
      </c>
      <c r="L245" s="590">
        <v>0</v>
      </c>
      <c r="M245" s="586">
        <v>0</v>
      </c>
      <c r="N245" s="791">
        <f t="shared" si="156"/>
        <v>0</v>
      </c>
      <c r="O245" s="590">
        <v>0</v>
      </c>
      <c r="P245" s="586">
        <v>0</v>
      </c>
      <c r="Q245" s="791">
        <f t="shared" si="157"/>
        <v>0</v>
      </c>
      <c r="R245" s="590">
        <v>0</v>
      </c>
      <c r="S245" s="586">
        <v>0</v>
      </c>
      <c r="T245" s="791">
        <f t="shared" si="158"/>
        <v>0</v>
      </c>
      <c r="U245" s="590">
        <v>0</v>
      </c>
      <c r="V245" s="586">
        <v>0</v>
      </c>
      <c r="W245" s="791">
        <f t="shared" si="159"/>
        <v>0</v>
      </c>
      <c r="X245" s="590">
        <v>0</v>
      </c>
      <c r="Y245" s="586">
        <v>0</v>
      </c>
      <c r="Z245" s="791">
        <f t="shared" si="160"/>
        <v>0</v>
      </c>
      <c r="AA245" s="590">
        <v>0</v>
      </c>
      <c r="AB245" s="586">
        <v>0</v>
      </c>
      <c r="AC245" s="791">
        <f t="shared" si="161"/>
        <v>0</v>
      </c>
      <c r="AD245" s="587">
        <v>0</v>
      </c>
      <c r="AE245" s="818" t="str">
        <f t="shared" si="164"/>
        <v>OK</v>
      </c>
      <c r="AF245" s="818" t="str">
        <f t="shared" si="164"/>
        <v>OK</v>
      </c>
      <c r="AG245" s="818" t="str">
        <f t="shared" si="165"/>
        <v>OK</v>
      </c>
      <c r="AH245" s="818" t="str">
        <f t="shared" si="165"/>
        <v>OK</v>
      </c>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row>
    <row r="246" spans="1:121" ht="22.5" customHeight="1" x14ac:dyDescent="0.25">
      <c r="A246" s="1229" t="s">
        <v>799</v>
      </c>
      <c r="B246" s="1226"/>
      <c r="C246" s="512">
        <v>49</v>
      </c>
      <c r="D246" s="782">
        <f t="shared" si="152"/>
        <v>0</v>
      </c>
      <c r="E246" s="791">
        <f t="shared" si="153"/>
        <v>0</v>
      </c>
      <c r="F246" s="784">
        <f t="shared" si="153"/>
        <v>0</v>
      </c>
      <c r="G246" s="590">
        <v>0</v>
      </c>
      <c r="H246" s="791">
        <f t="shared" si="154"/>
        <v>0</v>
      </c>
      <c r="I246" s="590">
        <v>0</v>
      </c>
      <c r="J246" s="586">
        <v>0</v>
      </c>
      <c r="K246" s="791">
        <f t="shared" si="155"/>
        <v>0</v>
      </c>
      <c r="L246" s="590">
        <v>0</v>
      </c>
      <c r="M246" s="586">
        <v>0</v>
      </c>
      <c r="N246" s="791">
        <f t="shared" si="156"/>
        <v>0</v>
      </c>
      <c r="O246" s="590">
        <v>0</v>
      </c>
      <c r="P246" s="586">
        <v>0</v>
      </c>
      <c r="Q246" s="791">
        <f t="shared" si="157"/>
        <v>0</v>
      </c>
      <c r="R246" s="590">
        <v>0</v>
      </c>
      <c r="S246" s="586">
        <v>0</v>
      </c>
      <c r="T246" s="791">
        <f t="shared" si="158"/>
        <v>0</v>
      </c>
      <c r="U246" s="590">
        <v>0</v>
      </c>
      <c r="V246" s="586">
        <v>0</v>
      </c>
      <c r="W246" s="791">
        <f t="shared" si="159"/>
        <v>0</v>
      </c>
      <c r="X246" s="590">
        <v>0</v>
      </c>
      <c r="Y246" s="586">
        <v>0</v>
      </c>
      <c r="Z246" s="791">
        <f t="shared" si="160"/>
        <v>0</v>
      </c>
      <c r="AA246" s="590">
        <v>0</v>
      </c>
      <c r="AB246" s="586">
        <v>0</v>
      </c>
      <c r="AC246" s="791">
        <f t="shared" si="161"/>
        <v>0</v>
      </c>
      <c r="AD246" s="587">
        <v>0</v>
      </c>
      <c r="AE246" s="818" t="str">
        <f t="shared" si="164"/>
        <v>OK</v>
      </c>
      <c r="AF246" s="818" t="str">
        <f t="shared" si="164"/>
        <v>OK</v>
      </c>
      <c r="AG246" s="818" t="str">
        <f t="shared" si="165"/>
        <v>OK</v>
      </c>
      <c r="AH246" s="818" t="str">
        <f t="shared" si="165"/>
        <v>OK</v>
      </c>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row>
    <row r="247" spans="1:121" ht="22.5" customHeight="1" x14ac:dyDescent="0.25">
      <c r="A247" s="1229" t="s">
        <v>800</v>
      </c>
      <c r="B247" s="1226"/>
      <c r="C247" s="512">
        <v>50</v>
      </c>
      <c r="D247" s="782">
        <f t="shared" si="152"/>
        <v>0</v>
      </c>
      <c r="E247" s="791">
        <f t="shared" si="153"/>
        <v>0</v>
      </c>
      <c r="F247" s="784">
        <f t="shared" si="153"/>
        <v>0</v>
      </c>
      <c r="G247" s="590">
        <v>0</v>
      </c>
      <c r="H247" s="791">
        <f t="shared" si="154"/>
        <v>0</v>
      </c>
      <c r="I247" s="590">
        <v>0</v>
      </c>
      <c r="J247" s="586">
        <v>0</v>
      </c>
      <c r="K247" s="791">
        <f t="shared" si="155"/>
        <v>0</v>
      </c>
      <c r="L247" s="590">
        <v>0</v>
      </c>
      <c r="M247" s="586">
        <v>0</v>
      </c>
      <c r="N247" s="791">
        <f t="shared" si="156"/>
        <v>0</v>
      </c>
      <c r="O247" s="590">
        <v>0</v>
      </c>
      <c r="P247" s="586">
        <v>0</v>
      </c>
      <c r="Q247" s="791">
        <f t="shared" si="157"/>
        <v>0</v>
      </c>
      <c r="R247" s="590">
        <v>0</v>
      </c>
      <c r="S247" s="586">
        <v>0</v>
      </c>
      <c r="T247" s="791">
        <f t="shared" si="158"/>
        <v>0</v>
      </c>
      <c r="U247" s="590">
        <v>0</v>
      </c>
      <c r="V247" s="586">
        <v>0</v>
      </c>
      <c r="W247" s="791">
        <f t="shared" si="159"/>
        <v>0</v>
      </c>
      <c r="X247" s="590">
        <v>0</v>
      </c>
      <c r="Y247" s="586">
        <v>0</v>
      </c>
      <c r="Z247" s="791">
        <f t="shared" si="160"/>
        <v>0</v>
      </c>
      <c r="AA247" s="590">
        <v>0</v>
      </c>
      <c r="AB247" s="586">
        <v>0</v>
      </c>
      <c r="AC247" s="791">
        <f t="shared" si="161"/>
        <v>0</v>
      </c>
      <c r="AD247" s="587">
        <v>0</v>
      </c>
      <c r="AE247" s="818" t="str">
        <f t="shared" si="164"/>
        <v>OK</v>
      </c>
      <c r="AF247" s="818" t="str">
        <f t="shared" si="164"/>
        <v>OK</v>
      </c>
      <c r="AG247" s="818" t="str">
        <f t="shared" si="165"/>
        <v>OK</v>
      </c>
      <c r="AH247" s="818" t="str">
        <f t="shared" si="165"/>
        <v>OK</v>
      </c>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row>
    <row r="248" spans="1:121" ht="22.5" customHeight="1" x14ac:dyDescent="0.25">
      <c r="A248" s="1229" t="s">
        <v>801</v>
      </c>
      <c r="B248" s="1226"/>
      <c r="C248" s="512">
        <v>51</v>
      </c>
      <c r="D248" s="782">
        <f t="shared" si="152"/>
        <v>0</v>
      </c>
      <c r="E248" s="791">
        <f t="shared" si="153"/>
        <v>0</v>
      </c>
      <c r="F248" s="784">
        <f t="shared" si="153"/>
        <v>0</v>
      </c>
      <c r="G248" s="590">
        <v>0</v>
      </c>
      <c r="H248" s="791">
        <f t="shared" si="154"/>
        <v>0</v>
      </c>
      <c r="I248" s="590">
        <v>0</v>
      </c>
      <c r="J248" s="586">
        <v>0</v>
      </c>
      <c r="K248" s="791">
        <f t="shared" si="155"/>
        <v>0</v>
      </c>
      <c r="L248" s="590">
        <v>0</v>
      </c>
      <c r="M248" s="586">
        <v>0</v>
      </c>
      <c r="N248" s="791">
        <f t="shared" si="156"/>
        <v>0</v>
      </c>
      <c r="O248" s="590">
        <v>0</v>
      </c>
      <c r="P248" s="586">
        <v>0</v>
      </c>
      <c r="Q248" s="791">
        <f t="shared" si="157"/>
        <v>0</v>
      </c>
      <c r="R248" s="590">
        <v>0</v>
      </c>
      <c r="S248" s="586">
        <v>0</v>
      </c>
      <c r="T248" s="791">
        <f t="shared" si="158"/>
        <v>0</v>
      </c>
      <c r="U248" s="590">
        <v>0</v>
      </c>
      <c r="V248" s="586">
        <v>0</v>
      </c>
      <c r="W248" s="791">
        <f t="shared" si="159"/>
        <v>0</v>
      </c>
      <c r="X248" s="590">
        <v>0</v>
      </c>
      <c r="Y248" s="586">
        <v>0</v>
      </c>
      <c r="Z248" s="791">
        <f t="shared" si="160"/>
        <v>0</v>
      </c>
      <c r="AA248" s="590">
        <v>0</v>
      </c>
      <c r="AB248" s="586">
        <v>0</v>
      </c>
      <c r="AC248" s="791">
        <f t="shared" si="161"/>
        <v>0</v>
      </c>
      <c r="AD248" s="587">
        <v>0</v>
      </c>
      <c r="AE248" s="818" t="str">
        <f t="shared" si="164"/>
        <v>OK</v>
      </c>
      <c r="AF248" s="818" t="str">
        <f t="shared" si="164"/>
        <v>OK</v>
      </c>
      <c r="AG248" s="818" t="str">
        <f t="shared" si="165"/>
        <v>OK</v>
      </c>
      <c r="AH248" s="818" t="str">
        <f t="shared" si="165"/>
        <v>OK</v>
      </c>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row>
    <row r="249" spans="1:121" ht="22.5" customHeight="1" x14ac:dyDescent="0.25">
      <c r="A249" s="1229" t="s">
        <v>802</v>
      </c>
      <c r="B249" s="1226"/>
      <c r="C249" s="512">
        <v>52</v>
      </c>
      <c r="D249" s="782">
        <f t="shared" si="152"/>
        <v>0</v>
      </c>
      <c r="E249" s="791">
        <f t="shared" si="153"/>
        <v>0</v>
      </c>
      <c r="F249" s="784">
        <f t="shared" si="153"/>
        <v>0</v>
      </c>
      <c r="G249" s="590">
        <v>0</v>
      </c>
      <c r="H249" s="791">
        <f t="shared" si="154"/>
        <v>0</v>
      </c>
      <c r="I249" s="590">
        <v>0</v>
      </c>
      <c r="J249" s="586">
        <v>0</v>
      </c>
      <c r="K249" s="791">
        <f t="shared" si="155"/>
        <v>0</v>
      </c>
      <c r="L249" s="590">
        <v>0</v>
      </c>
      <c r="M249" s="586">
        <v>0</v>
      </c>
      <c r="N249" s="791">
        <f t="shared" si="156"/>
        <v>0</v>
      </c>
      <c r="O249" s="590">
        <v>0</v>
      </c>
      <c r="P249" s="586">
        <v>0</v>
      </c>
      <c r="Q249" s="791">
        <f t="shared" si="157"/>
        <v>0</v>
      </c>
      <c r="R249" s="590">
        <v>0</v>
      </c>
      <c r="S249" s="586">
        <v>0</v>
      </c>
      <c r="T249" s="791">
        <f t="shared" si="158"/>
        <v>0</v>
      </c>
      <c r="U249" s="590">
        <v>0</v>
      </c>
      <c r="V249" s="586">
        <v>0</v>
      </c>
      <c r="W249" s="791">
        <f t="shared" si="159"/>
        <v>0</v>
      </c>
      <c r="X249" s="590">
        <v>0</v>
      </c>
      <c r="Y249" s="586">
        <v>0</v>
      </c>
      <c r="Z249" s="791">
        <f t="shared" si="160"/>
        <v>0</v>
      </c>
      <c r="AA249" s="590">
        <v>0</v>
      </c>
      <c r="AB249" s="586">
        <v>0</v>
      </c>
      <c r="AC249" s="791">
        <f t="shared" si="161"/>
        <v>0</v>
      </c>
      <c r="AD249" s="587">
        <v>0</v>
      </c>
      <c r="AE249" s="818" t="str">
        <f t="shared" si="164"/>
        <v>OK</v>
      </c>
      <c r="AF249" s="818" t="str">
        <f t="shared" si="164"/>
        <v>OK</v>
      </c>
      <c r="AG249" s="818" t="str">
        <f t="shared" si="165"/>
        <v>OK</v>
      </c>
      <c r="AH249" s="818" t="str">
        <f t="shared" si="165"/>
        <v>OK</v>
      </c>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row>
    <row r="250" spans="1:121" ht="22.5" customHeight="1" x14ac:dyDescent="0.25">
      <c r="A250" s="1229" t="s">
        <v>803</v>
      </c>
      <c r="B250" s="1226"/>
      <c r="C250" s="512">
        <v>53</v>
      </c>
      <c r="D250" s="782">
        <f t="shared" si="152"/>
        <v>0</v>
      </c>
      <c r="E250" s="791">
        <f t="shared" si="153"/>
        <v>0</v>
      </c>
      <c r="F250" s="784">
        <f t="shared" si="153"/>
        <v>0</v>
      </c>
      <c r="G250" s="590">
        <v>0</v>
      </c>
      <c r="H250" s="791">
        <f t="shared" si="154"/>
        <v>0</v>
      </c>
      <c r="I250" s="590">
        <v>0</v>
      </c>
      <c r="J250" s="586">
        <v>0</v>
      </c>
      <c r="K250" s="791">
        <f t="shared" si="155"/>
        <v>0</v>
      </c>
      <c r="L250" s="590">
        <v>0</v>
      </c>
      <c r="M250" s="586">
        <v>0</v>
      </c>
      <c r="N250" s="791">
        <f t="shared" si="156"/>
        <v>0</v>
      </c>
      <c r="O250" s="590">
        <v>0</v>
      </c>
      <c r="P250" s="586">
        <v>0</v>
      </c>
      <c r="Q250" s="791">
        <f t="shared" si="157"/>
        <v>0</v>
      </c>
      <c r="R250" s="590">
        <v>0</v>
      </c>
      <c r="S250" s="586">
        <v>0</v>
      </c>
      <c r="T250" s="791">
        <f t="shared" si="158"/>
        <v>0</v>
      </c>
      <c r="U250" s="590">
        <v>0</v>
      </c>
      <c r="V250" s="586">
        <v>0</v>
      </c>
      <c r="W250" s="791">
        <f t="shared" si="159"/>
        <v>0</v>
      </c>
      <c r="X250" s="590">
        <v>0</v>
      </c>
      <c r="Y250" s="586">
        <v>0</v>
      </c>
      <c r="Z250" s="791">
        <f t="shared" si="160"/>
        <v>0</v>
      </c>
      <c r="AA250" s="590">
        <v>0</v>
      </c>
      <c r="AB250" s="586">
        <v>0</v>
      </c>
      <c r="AC250" s="791">
        <f t="shared" si="161"/>
        <v>0</v>
      </c>
      <c r="AD250" s="587">
        <v>0</v>
      </c>
      <c r="AE250" s="818" t="str">
        <f t="shared" si="164"/>
        <v>OK</v>
      </c>
      <c r="AF250" s="818" t="str">
        <f t="shared" si="164"/>
        <v>OK</v>
      </c>
      <c r="AG250" s="818" t="str">
        <f t="shared" si="165"/>
        <v>OK</v>
      </c>
      <c r="AH250" s="818" t="str">
        <f t="shared" si="165"/>
        <v>OK</v>
      </c>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row>
    <row r="251" spans="1:121" ht="22.5" customHeight="1" x14ac:dyDescent="0.25">
      <c r="A251" s="1229" t="s">
        <v>804</v>
      </c>
      <c r="B251" s="1226"/>
      <c r="C251" s="512">
        <v>54</v>
      </c>
      <c r="D251" s="782">
        <f t="shared" si="152"/>
        <v>0</v>
      </c>
      <c r="E251" s="791">
        <f t="shared" si="153"/>
        <v>0</v>
      </c>
      <c r="F251" s="784">
        <f t="shared" si="153"/>
        <v>0</v>
      </c>
      <c r="G251" s="590">
        <v>0</v>
      </c>
      <c r="H251" s="791">
        <f t="shared" si="154"/>
        <v>0</v>
      </c>
      <c r="I251" s="590">
        <v>0</v>
      </c>
      <c r="J251" s="586">
        <v>0</v>
      </c>
      <c r="K251" s="791">
        <f t="shared" si="155"/>
        <v>0</v>
      </c>
      <c r="L251" s="590">
        <v>0</v>
      </c>
      <c r="M251" s="586">
        <v>0</v>
      </c>
      <c r="N251" s="791">
        <f t="shared" si="156"/>
        <v>0</v>
      </c>
      <c r="O251" s="590">
        <v>0</v>
      </c>
      <c r="P251" s="586">
        <v>0</v>
      </c>
      <c r="Q251" s="791">
        <f t="shared" si="157"/>
        <v>0</v>
      </c>
      <c r="R251" s="590">
        <v>0</v>
      </c>
      <c r="S251" s="586">
        <v>0</v>
      </c>
      <c r="T251" s="791">
        <f t="shared" si="158"/>
        <v>0</v>
      </c>
      <c r="U251" s="590">
        <v>0</v>
      </c>
      <c r="V251" s="586">
        <v>0</v>
      </c>
      <c r="W251" s="791">
        <f t="shared" si="159"/>
        <v>0</v>
      </c>
      <c r="X251" s="590">
        <v>0</v>
      </c>
      <c r="Y251" s="586">
        <v>0</v>
      </c>
      <c r="Z251" s="791">
        <f t="shared" si="160"/>
        <v>0</v>
      </c>
      <c r="AA251" s="590">
        <v>0</v>
      </c>
      <c r="AB251" s="586">
        <v>0</v>
      </c>
      <c r="AC251" s="791">
        <f t="shared" si="161"/>
        <v>0</v>
      </c>
      <c r="AD251" s="587">
        <v>0</v>
      </c>
      <c r="AE251" s="818" t="str">
        <f t="shared" si="164"/>
        <v>OK</v>
      </c>
      <c r="AF251" s="818" t="str">
        <f t="shared" si="164"/>
        <v>OK</v>
      </c>
      <c r="AG251" s="818" t="str">
        <f t="shared" si="165"/>
        <v>OK</v>
      </c>
      <c r="AH251" s="818" t="str">
        <f t="shared" si="165"/>
        <v>OK</v>
      </c>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row>
    <row r="252" spans="1:121" ht="22.5" customHeight="1" x14ac:dyDescent="0.25">
      <c r="A252" s="1229" t="s">
        <v>805</v>
      </c>
      <c r="B252" s="1226"/>
      <c r="C252" s="512">
        <v>55</v>
      </c>
      <c r="D252" s="782">
        <f t="shared" si="152"/>
        <v>0</v>
      </c>
      <c r="E252" s="791">
        <f t="shared" si="153"/>
        <v>0</v>
      </c>
      <c r="F252" s="784">
        <f t="shared" si="153"/>
        <v>0</v>
      </c>
      <c r="G252" s="590">
        <v>0</v>
      </c>
      <c r="H252" s="791">
        <f t="shared" si="154"/>
        <v>0</v>
      </c>
      <c r="I252" s="590">
        <v>0</v>
      </c>
      <c r="J252" s="586">
        <v>0</v>
      </c>
      <c r="K252" s="791">
        <f t="shared" si="155"/>
        <v>0</v>
      </c>
      <c r="L252" s="590">
        <v>0</v>
      </c>
      <c r="M252" s="586">
        <v>0</v>
      </c>
      <c r="N252" s="791">
        <f t="shared" si="156"/>
        <v>0</v>
      </c>
      <c r="O252" s="590">
        <v>0</v>
      </c>
      <c r="P252" s="586">
        <v>0</v>
      </c>
      <c r="Q252" s="791">
        <f t="shared" si="157"/>
        <v>0</v>
      </c>
      <c r="R252" s="590">
        <v>0</v>
      </c>
      <c r="S252" s="586">
        <v>0</v>
      </c>
      <c r="T252" s="791">
        <f t="shared" si="158"/>
        <v>0</v>
      </c>
      <c r="U252" s="590">
        <v>0</v>
      </c>
      <c r="V252" s="586">
        <v>0</v>
      </c>
      <c r="W252" s="791">
        <f t="shared" si="159"/>
        <v>0</v>
      </c>
      <c r="X252" s="590">
        <v>0</v>
      </c>
      <c r="Y252" s="586">
        <v>0</v>
      </c>
      <c r="Z252" s="791">
        <f t="shared" si="160"/>
        <v>0</v>
      </c>
      <c r="AA252" s="590">
        <v>0</v>
      </c>
      <c r="AB252" s="586">
        <v>0</v>
      </c>
      <c r="AC252" s="791">
        <f t="shared" si="161"/>
        <v>0</v>
      </c>
      <c r="AD252" s="587">
        <v>0</v>
      </c>
      <c r="AE252" s="818" t="str">
        <f t="shared" si="164"/>
        <v>OK</v>
      </c>
      <c r="AF252" s="818" t="str">
        <f t="shared" si="164"/>
        <v>OK</v>
      </c>
      <c r="AG252" s="818" t="str">
        <f t="shared" si="165"/>
        <v>OK</v>
      </c>
      <c r="AH252" s="818" t="str">
        <f t="shared" si="165"/>
        <v>OK</v>
      </c>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row>
    <row r="253" spans="1:121" ht="22.5" customHeight="1" x14ac:dyDescent="0.25">
      <c r="A253" s="1229" t="s">
        <v>806</v>
      </c>
      <c r="B253" s="1226"/>
      <c r="C253" s="512">
        <v>56</v>
      </c>
      <c r="D253" s="782">
        <f t="shared" si="152"/>
        <v>0</v>
      </c>
      <c r="E253" s="791">
        <f t="shared" si="153"/>
        <v>0</v>
      </c>
      <c r="F253" s="784">
        <f t="shared" si="153"/>
        <v>0</v>
      </c>
      <c r="G253" s="590">
        <v>0</v>
      </c>
      <c r="H253" s="791">
        <f t="shared" si="154"/>
        <v>0</v>
      </c>
      <c r="I253" s="590">
        <v>0</v>
      </c>
      <c r="J253" s="586">
        <v>0</v>
      </c>
      <c r="K253" s="791">
        <f t="shared" si="155"/>
        <v>0</v>
      </c>
      <c r="L253" s="590">
        <v>0</v>
      </c>
      <c r="M253" s="586">
        <v>0</v>
      </c>
      <c r="N253" s="791">
        <f t="shared" si="156"/>
        <v>0</v>
      </c>
      <c r="O253" s="590">
        <v>0</v>
      </c>
      <c r="P253" s="586">
        <v>0</v>
      </c>
      <c r="Q253" s="791">
        <f t="shared" si="157"/>
        <v>0</v>
      </c>
      <c r="R253" s="590">
        <v>0</v>
      </c>
      <c r="S253" s="586">
        <v>0</v>
      </c>
      <c r="T253" s="791">
        <f t="shared" si="158"/>
        <v>0</v>
      </c>
      <c r="U253" s="590">
        <v>0</v>
      </c>
      <c r="V253" s="586">
        <v>0</v>
      </c>
      <c r="W253" s="791">
        <f t="shared" si="159"/>
        <v>0</v>
      </c>
      <c r="X253" s="590">
        <v>0</v>
      </c>
      <c r="Y253" s="586">
        <v>0</v>
      </c>
      <c r="Z253" s="791">
        <f t="shared" si="160"/>
        <v>0</v>
      </c>
      <c r="AA253" s="590">
        <v>0</v>
      </c>
      <c r="AB253" s="586">
        <v>0</v>
      </c>
      <c r="AC253" s="791">
        <f t="shared" si="161"/>
        <v>0</v>
      </c>
      <c r="AD253" s="587">
        <v>0</v>
      </c>
      <c r="AE253" s="818" t="str">
        <f t="shared" si="164"/>
        <v>OK</v>
      </c>
      <c r="AF253" s="818" t="str">
        <f t="shared" si="164"/>
        <v>OK</v>
      </c>
      <c r="AG253" s="818" t="str">
        <f t="shared" si="165"/>
        <v>OK</v>
      </c>
      <c r="AH253" s="818" t="str">
        <f t="shared" si="165"/>
        <v>OK</v>
      </c>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row>
    <row r="254" spans="1:121" ht="22.5" customHeight="1" x14ac:dyDescent="0.25">
      <c r="A254" s="1229" t="s">
        <v>807</v>
      </c>
      <c r="B254" s="1226"/>
      <c r="C254" s="512">
        <v>57</v>
      </c>
      <c r="D254" s="782">
        <f t="shared" si="152"/>
        <v>0</v>
      </c>
      <c r="E254" s="791">
        <f t="shared" si="153"/>
        <v>0</v>
      </c>
      <c r="F254" s="784">
        <f t="shared" si="153"/>
        <v>0</v>
      </c>
      <c r="G254" s="590">
        <v>0</v>
      </c>
      <c r="H254" s="791">
        <f t="shared" si="154"/>
        <v>0</v>
      </c>
      <c r="I254" s="590">
        <v>0</v>
      </c>
      <c r="J254" s="586">
        <v>0</v>
      </c>
      <c r="K254" s="791">
        <f t="shared" si="155"/>
        <v>0</v>
      </c>
      <c r="L254" s="590">
        <v>0</v>
      </c>
      <c r="M254" s="586">
        <v>0</v>
      </c>
      <c r="N254" s="791">
        <f t="shared" si="156"/>
        <v>0</v>
      </c>
      <c r="O254" s="590">
        <v>0</v>
      </c>
      <c r="P254" s="586">
        <v>0</v>
      </c>
      <c r="Q254" s="791">
        <f t="shared" si="157"/>
        <v>0</v>
      </c>
      <c r="R254" s="590">
        <v>0</v>
      </c>
      <c r="S254" s="586">
        <v>0</v>
      </c>
      <c r="T254" s="791">
        <f t="shared" si="158"/>
        <v>0</v>
      </c>
      <c r="U254" s="590">
        <v>0</v>
      </c>
      <c r="V254" s="586">
        <v>0</v>
      </c>
      <c r="W254" s="791">
        <f t="shared" si="159"/>
        <v>0</v>
      </c>
      <c r="X254" s="590">
        <v>0</v>
      </c>
      <c r="Y254" s="586">
        <v>0</v>
      </c>
      <c r="Z254" s="791">
        <f t="shared" si="160"/>
        <v>0</v>
      </c>
      <c r="AA254" s="590">
        <v>0</v>
      </c>
      <c r="AB254" s="586">
        <v>0</v>
      </c>
      <c r="AC254" s="791">
        <f t="shared" si="161"/>
        <v>0</v>
      </c>
      <c r="AD254" s="587">
        <v>0</v>
      </c>
      <c r="AE254" s="818" t="str">
        <f t="shared" si="164"/>
        <v>OK</v>
      </c>
      <c r="AF254" s="818" t="str">
        <f t="shared" si="164"/>
        <v>OK</v>
      </c>
      <c r="AG254" s="818" t="str">
        <f t="shared" si="165"/>
        <v>OK</v>
      </c>
      <c r="AH254" s="818" t="str">
        <f t="shared" si="165"/>
        <v>OK</v>
      </c>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row>
    <row r="255" spans="1:121" ht="22.5" customHeight="1" x14ac:dyDescent="0.25">
      <c r="A255" s="1229" t="s">
        <v>808</v>
      </c>
      <c r="B255" s="1226"/>
      <c r="C255" s="512">
        <v>58</v>
      </c>
      <c r="D255" s="782">
        <f t="shared" si="152"/>
        <v>0</v>
      </c>
      <c r="E255" s="791">
        <f t="shared" si="153"/>
        <v>0</v>
      </c>
      <c r="F255" s="784">
        <f t="shared" si="153"/>
        <v>0</v>
      </c>
      <c r="G255" s="590">
        <v>0</v>
      </c>
      <c r="H255" s="791">
        <f t="shared" si="154"/>
        <v>0</v>
      </c>
      <c r="I255" s="590">
        <v>0</v>
      </c>
      <c r="J255" s="586">
        <v>0</v>
      </c>
      <c r="K255" s="791">
        <f t="shared" si="155"/>
        <v>0</v>
      </c>
      <c r="L255" s="590">
        <v>0</v>
      </c>
      <c r="M255" s="586">
        <v>0</v>
      </c>
      <c r="N255" s="791">
        <f t="shared" si="156"/>
        <v>0</v>
      </c>
      <c r="O255" s="590">
        <v>0</v>
      </c>
      <c r="P255" s="586">
        <v>0</v>
      </c>
      <c r="Q255" s="791">
        <f t="shared" si="157"/>
        <v>0</v>
      </c>
      <c r="R255" s="590">
        <v>0</v>
      </c>
      <c r="S255" s="586">
        <v>0</v>
      </c>
      <c r="T255" s="791">
        <f t="shared" si="158"/>
        <v>0</v>
      </c>
      <c r="U255" s="590">
        <v>0</v>
      </c>
      <c r="V255" s="586">
        <v>0</v>
      </c>
      <c r="W255" s="791">
        <f t="shared" si="159"/>
        <v>0</v>
      </c>
      <c r="X255" s="590">
        <v>0</v>
      </c>
      <c r="Y255" s="586">
        <v>0</v>
      </c>
      <c r="Z255" s="791">
        <f t="shared" si="160"/>
        <v>0</v>
      </c>
      <c r="AA255" s="590">
        <v>0</v>
      </c>
      <c r="AB255" s="586">
        <v>0</v>
      </c>
      <c r="AC255" s="791">
        <f t="shared" si="161"/>
        <v>0</v>
      </c>
      <c r="AD255" s="587">
        <v>0</v>
      </c>
      <c r="AE255" s="818" t="str">
        <f t="shared" si="164"/>
        <v>OK</v>
      </c>
      <c r="AF255" s="818" t="str">
        <f t="shared" si="164"/>
        <v>OK</v>
      </c>
      <c r="AG255" s="818" t="str">
        <f t="shared" si="165"/>
        <v>OK</v>
      </c>
      <c r="AH255" s="818" t="str">
        <f t="shared" si="165"/>
        <v>OK</v>
      </c>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row>
    <row r="256" spans="1:121" ht="22.5" customHeight="1" x14ac:dyDescent="0.25">
      <c r="A256" s="1229" t="s">
        <v>809</v>
      </c>
      <c r="B256" s="1226"/>
      <c r="C256" s="512">
        <v>59</v>
      </c>
      <c r="D256" s="782">
        <f t="shared" si="152"/>
        <v>0</v>
      </c>
      <c r="E256" s="791">
        <f t="shared" si="153"/>
        <v>0</v>
      </c>
      <c r="F256" s="784">
        <f t="shared" si="153"/>
        <v>0</v>
      </c>
      <c r="G256" s="590">
        <v>0</v>
      </c>
      <c r="H256" s="791">
        <f t="shared" si="154"/>
        <v>0</v>
      </c>
      <c r="I256" s="590">
        <v>0</v>
      </c>
      <c r="J256" s="586">
        <v>0</v>
      </c>
      <c r="K256" s="791">
        <f t="shared" si="155"/>
        <v>0</v>
      </c>
      <c r="L256" s="590">
        <v>0</v>
      </c>
      <c r="M256" s="586">
        <v>0</v>
      </c>
      <c r="N256" s="791">
        <f t="shared" si="156"/>
        <v>0</v>
      </c>
      <c r="O256" s="590">
        <v>0</v>
      </c>
      <c r="P256" s="586">
        <v>0</v>
      </c>
      <c r="Q256" s="791">
        <f t="shared" si="157"/>
        <v>0</v>
      </c>
      <c r="R256" s="590">
        <v>0</v>
      </c>
      <c r="S256" s="586">
        <v>0</v>
      </c>
      <c r="T256" s="791">
        <f t="shared" si="158"/>
        <v>0</v>
      </c>
      <c r="U256" s="590">
        <v>0</v>
      </c>
      <c r="V256" s="586">
        <v>0</v>
      </c>
      <c r="W256" s="791">
        <f t="shared" si="159"/>
        <v>0</v>
      </c>
      <c r="X256" s="590">
        <v>0</v>
      </c>
      <c r="Y256" s="586">
        <v>0</v>
      </c>
      <c r="Z256" s="791">
        <f t="shared" si="160"/>
        <v>0</v>
      </c>
      <c r="AA256" s="590">
        <v>0</v>
      </c>
      <c r="AB256" s="586">
        <v>0</v>
      </c>
      <c r="AC256" s="791">
        <f t="shared" si="161"/>
        <v>0</v>
      </c>
      <c r="AD256" s="587">
        <v>0</v>
      </c>
      <c r="AE256" s="818" t="str">
        <f t="shared" si="164"/>
        <v>OK</v>
      </c>
      <c r="AF256" s="818" t="str">
        <f t="shared" si="164"/>
        <v>OK</v>
      </c>
      <c r="AG256" s="818" t="str">
        <f t="shared" si="165"/>
        <v>OK</v>
      </c>
      <c r="AH256" s="818" t="str">
        <f t="shared" si="165"/>
        <v>OK</v>
      </c>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row>
    <row r="257" spans="1:121" ht="22.5" customHeight="1" x14ac:dyDescent="0.25">
      <c r="A257" s="1229" t="s">
        <v>810</v>
      </c>
      <c r="B257" s="1226"/>
      <c r="C257" s="512">
        <v>60</v>
      </c>
      <c r="D257" s="782">
        <f t="shared" si="152"/>
        <v>0</v>
      </c>
      <c r="E257" s="791">
        <f t="shared" si="153"/>
        <v>0</v>
      </c>
      <c r="F257" s="784">
        <f t="shared" si="153"/>
        <v>0</v>
      </c>
      <c r="G257" s="590">
        <v>0</v>
      </c>
      <c r="H257" s="791">
        <f t="shared" si="154"/>
        <v>0</v>
      </c>
      <c r="I257" s="590">
        <v>0</v>
      </c>
      <c r="J257" s="586">
        <v>0</v>
      </c>
      <c r="K257" s="791">
        <f t="shared" si="155"/>
        <v>0</v>
      </c>
      <c r="L257" s="590">
        <v>0</v>
      </c>
      <c r="M257" s="586">
        <v>0</v>
      </c>
      <c r="N257" s="791">
        <f t="shared" si="156"/>
        <v>0</v>
      </c>
      <c r="O257" s="590">
        <v>0</v>
      </c>
      <c r="P257" s="586">
        <v>0</v>
      </c>
      <c r="Q257" s="791">
        <f t="shared" si="157"/>
        <v>0</v>
      </c>
      <c r="R257" s="590">
        <v>0</v>
      </c>
      <c r="S257" s="586">
        <v>0</v>
      </c>
      <c r="T257" s="791">
        <f t="shared" si="158"/>
        <v>0</v>
      </c>
      <c r="U257" s="590">
        <v>0</v>
      </c>
      <c r="V257" s="586">
        <v>0</v>
      </c>
      <c r="W257" s="791">
        <f t="shared" si="159"/>
        <v>0</v>
      </c>
      <c r="X257" s="590">
        <v>0</v>
      </c>
      <c r="Y257" s="586">
        <v>0</v>
      </c>
      <c r="Z257" s="791">
        <f t="shared" si="160"/>
        <v>0</v>
      </c>
      <c r="AA257" s="590">
        <v>0</v>
      </c>
      <c r="AB257" s="586">
        <v>0</v>
      </c>
      <c r="AC257" s="791">
        <f t="shared" si="161"/>
        <v>0</v>
      </c>
      <c r="AD257" s="587">
        <v>0</v>
      </c>
      <c r="AE257" s="818" t="str">
        <f t="shared" si="164"/>
        <v>OK</v>
      </c>
      <c r="AF257" s="818" t="str">
        <f t="shared" si="164"/>
        <v>OK</v>
      </c>
      <c r="AG257" s="818" t="str">
        <f t="shared" si="165"/>
        <v>OK</v>
      </c>
      <c r="AH257" s="818" t="str">
        <f t="shared" si="165"/>
        <v>OK</v>
      </c>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row>
    <row r="258" spans="1:121" ht="22.5" customHeight="1" x14ac:dyDescent="0.25">
      <c r="A258" s="1229" t="s">
        <v>811</v>
      </c>
      <c r="B258" s="1226"/>
      <c r="C258" s="512">
        <v>61</v>
      </c>
      <c r="D258" s="782">
        <f t="shared" si="152"/>
        <v>0</v>
      </c>
      <c r="E258" s="791">
        <f t="shared" si="153"/>
        <v>0</v>
      </c>
      <c r="F258" s="784">
        <f t="shared" si="153"/>
        <v>0</v>
      </c>
      <c r="G258" s="590">
        <v>0</v>
      </c>
      <c r="H258" s="791">
        <f t="shared" si="154"/>
        <v>0</v>
      </c>
      <c r="I258" s="590">
        <v>0</v>
      </c>
      <c r="J258" s="586">
        <v>0</v>
      </c>
      <c r="K258" s="791">
        <f t="shared" si="155"/>
        <v>0</v>
      </c>
      <c r="L258" s="590">
        <v>0</v>
      </c>
      <c r="M258" s="586">
        <v>0</v>
      </c>
      <c r="N258" s="791">
        <f t="shared" si="156"/>
        <v>0</v>
      </c>
      <c r="O258" s="590">
        <v>0</v>
      </c>
      <c r="P258" s="586">
        <v>0</v>
      </c>
      <c r="Q258" s="791">
        <f t="shared" si="157"/>
        <v>0</v>
      </c>
      <c r="R258" s="590">
        <v>0</v>
      </c>
      <c r="S258" s="586">
        <v>0</v>
      </c>
      <c r="T258" s="791">
        <f t="shared" si="158"/>
        <v>0</v>
      </c>
      <c r="U258" s="590">
        <v>0</v>
      </c>
      <c r="V258" s="586">
        <v>0</v>
      </c>
      <c r="W258" s="791">
        <f t="shared" si="159"/>
        <v>0</v>
      </c>
      <c r="X258" s="590">
        <v>0</v>
      </c>
      <c r="Y258" s="586">
        <v>0</v>
      </c>
      <c r="Z258" s="791">
        <f t="shared" si="160"/>
        <v>0</v>
      </c>
      <c r="AA258" s="590">
        <v>0</v>
      </c>
      <c r="AB258" s="586">
        <v>0</v>
      </c>
      <c r="AC258" s="791">
        <f t="shared" si="161"/>
        <v>0</v>
      </c>
      <c r="AD258" s="587">
        <v>0</v>
      </c>
      <c r="AE258" s="818" t="str">
        <f t="shared" si="164"/>
        <v>OK</v>
      </c>
      <c r="AF258" s="818" t="str">
        <f t="shared" si="164"/>
        <v>OK</v>
      </c>
      <c r="AG258" s="818" t="str">
        <f t="shared" si="165"/>
        <v>OK</v>
      </c>
      <c r="AH258" s="818" t="str">
        <f t="shared" si="165"/>
        <v>OK</v>
      </c>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c r="CA258" s="18"/>
      <c r="CB258" s="18"/>
      <c r="CC258" s="18"/>
      <c r="CD258" s="18"/>
      <c r="CE258" s="18"/>
      <c r="CF258" s="18"/>
      <c r="CG258" s="18"/>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row>
    <row r="259" spans="1:121" ht="22.5" customHeight="1" x14ac:dyDescent="0.25">
      <c r="A259" s="1229" t="s">
        <v>812</v>
      </c>
      <c r="B259" s="1226"/>
      <c r="C259" s="512">
        <v>62</v>
      </c>
      <c r="D259" s="782">
        <f t="shared" si="152"/>
        <v>0</v>
      </c>
      <c r="E259" s="791">
        <f t="shared" si="153"/>
        <v>0</v>
      </c>
      <c r="F259" s="784">
        <f t="shared" si="153"/>
        <v>0</v>
      </c>
      <c r="G259" s="590">
        <v>0</v>
      </c>
      <c r="H259" s="791">
        <f t="shared" si="154"/>
        <v>0</v>
      </c>
      <c r="I259" s="590">
        <v>0</v>
      </c>
      <c r="J259" s="586">
        <v>0</v>
      </c>
      <c r="K259" s="791">
        <f t="shared" si="155"/>
        <v>0</v>
      </c>
      <c r="L259" s="590">
        <v>0</v>
      </c>
      <c r="M259" s="586">
        <v>0</v>
      </c>
      <c r="N259" s="791">
        <f t="shared" si="156"/>
        <v>0</v>
      </c>
      <c r="O259" s="590">
        <v>0</v>
      </c>
      <c r="P259" s="586">
        <v>0</v>
      </c>
      <c r="Q259" s="791">
        <f t="shared" si="157"/>
        <v>0</v>
      </c>
      <c r="R259" s="590">
        <v>0</v>
      </c>
      <c r="S259" s="586">
        <v>0</v>
      </c>
      <c r="T259" s="791">
        <f t="shared" si="158"/>
        <v>0</v>
      </c>
      <c r="U259" s="590">
        <v>0</v>
      </c>
      <c r="V259" s="586">
        <v>0</v>
      </c>
      <c r="W259" s="791">
        <f t="shared" si="159"/>
        <v>0</v>
      </c>
      <c r="X259" s="590">
        <v>0</v>
      </c>
      <c r="Y259" s="586">
        <v>0</v>
      </c>
      <c r="Z259" s="791">
        <f t="shared" si="160"/>
        <v>0</v>
      </c>
      <c r="AA259" s="590">
        <v>0</v>
      </c>
      <c r="AB259" s="586">
        <v>0</v>
      </c>
      <c r="AC259" s="791">
        <f t="shared" si="161"/>
        <v>0</v>
      </c>
      <c r="AD259" s="587">
        <v>0</v>
      </c>
      <c r="AE259" s="818" t="str">
        <f t="shared" si="164"/>
        <v>OK</v>
      </c>
      <c r="AF259" s="818" t="str">
        <f t="shared" si="164"/>
        <v>OK</v>
      </c>
      <c r="AG259" s="818" t="str">
        <f t="shared" si="165"/>
        <v>OK</v>
      </c>
      <c r="AH259" s="818" t="str">
        <f t="shared" si="165"/>
        <v>OK</v>
      </c>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row>
    <row r="260" spans="1:121" ht="22.5" customHeight="1" x14ac:dyDescent="0.25">
      <c r="A260" s="1229" t="s">
        <v>813</v>
      </c>
      <c r="B260" s="1226"/>
      <c r="C260" s="512">
        <v>63</v>
      </c>
      <c r="D260" s="782">
        <f t="shared" si="152"/>
        <v>0</v>
      </c>
      <c r="E260" s="791">
        <f t="shared" si="153"/>
        <v>0</v>
      </c>
      <c r="F260" s="784">
        <f t="shared" si="153"/>
        <v>0</v>
      </c>
      <c r="G260" s="590">
        <v>0</v>
      </c>
      <c r="H260" s="791">
        <f t="shared" si="154"/>
        <v>0</v>
      </c>
      <c r="I260" s="590">
        <v>0</v>
      </c>
      <c r="J260" s="586">
        <v>0</v>
      </c>
      <c r="K260" s="791">
        <f t="shared" si="155"/>
        <v>0</v>
      </c>
      <c r="L260" s="590">
        <v>0</v>
      </c>
      <c r="M260" s="586">
        <v>0</v>
      </c>
      <c r="N260" s="791">
        <f t="shared" si="156"/>
        <v>0</v>
      </c>
      <c r="O260" s="590">
        <v>0</v>
      </c>
      <c r="P260" s="586">
        <v>0</v>
      </c>
      <c r="Q260" s="791">
        <f t="shared" si="157"/>
        <v>0</v>
      </c>
      <c r="R260" s="590">
        <v>0</v>
      </c>
      <c r="S260" s="586">
        <v>0</v>
      </c>
      <c r="T260" s="791">
        <f t="shared" si="158"/>
        <v>0</v>
      </c>
      <c r="U260" s="590">
        <v>0</v>
      </c>
      <c r="V260" s="586">
        <v>0</v>
      </c>
      <c r="W260" s="791">
        <f t="shared" si="159"/>
        <v>0</v>
      </c>
      <c r="X260" s="590">
        <v>0</v>
      </c>
      <c r="Y260" s="586">
        <v>0</v>
      </c>
      <c r="Z260" s="791">
        <f t="shared" si="160"/>
        <v>0</v>
      </c>
      <c r="AA260" s="590">
        <v>0</v>
      </c>
      <c r="AB260" s="586">
        <v>0</v>
      </c>
      <c r="AC260" s="791">
        <f t="shared" si="161"/>
        <v>0</v>
      </c>
      <c r="AD260" s="587">
        <v>0</v>
      </c>
      <c r="AE260" s="818" t="str">
        <f t="shared" si="164"/>
        <v>OK</v>
      </c>
      <c r="AF260" s="818" t="str">
        <f t="shared" si="164"/>
        <v>OK</v>
      </c>
      <c r="AG260" s="818" t="str">
        <f t="shared" si="165"/>
        <v>OK</v>
      </c>
      <c r="AH260" s="818" t="str">
        <f t="shared" si="165"/>
        <v>OK</v>
      </c>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row>
    <row r="261" spans="1:121" ht="22.5" customHeight="1" x14ac:dyDescent="0.25">
      <c r="A261" s="1229" t="s">
        <v>814</v>
      </c>
      <c r="B261" s="1226"/>
      <c r="C261" s="512">
        <v>64</v>
      </c>
      <c r="D261" s="782">
        <f t="shared" si="152"/>
        <v>0</v>
      </c>
      <c r="E261" s="791">
        <f t="shared" si="153"/>
        <v>0</v>
      </c>
      <c r="F261" s="784">
        <f t="shared" si="153"/>
        <v>0</v>
      </c>
      <c r="G261" s="590">
        <v>0</v>
      </c>
      <c r="H261" s="791">
        <f t="shared" si="154"/>
        <v>0</v>
      </c>
      <c r="I261" s="590">
        <v>0</v>
      </c>
      <c r="J261" s="586">
        <v>0</v>
      </c>
      <c r="K261" s="791">
        <f t="shared" si="155"/>
        <v>0</v>
      </c>
      <c r="L261" s="590">
        <v>0</v>
      </c>
      <c r="M261" s="586">
        <v>0</v>
      </c>
      <c r="N261" s="791">
        <f t="shared" si="156"/>
        <v>0</v>
      </c>
      <c r="O261" s="590">
        <v>0</v>
      </c>
      <c r="P261" s="586">
        <v>0</v>
      </c>
      <c r="Q261" s="791">
        <f t="shared" si="157"/>
        <v>0</v>
      </c>
      <c r="R261" s="590">
        <v>0</v>
      </c>
      <c r="S261" s="586">
        <v>0</v>
      </c>
      <c r="T261" s="791">
        <f t="shared" si="158"/>
        <v>0</v>
      </c>
      <c r="U261" s="590">
        <v>0</v>
      </c>
      <c r="V261" s="586">
        <v>0</v>
      </c>
      <c r="W261" s="791">
        <f t="shared" si="159"/>
        <v>0</v>
      </c>
      <c r="X261" s="590">
        <v>0</v>
      </c>
      <c r="Y261" s="586">
        <v>0</v>
      </c>
      <c r="Z261" s="791">
        <f t="shared" si="160"/>
        <v>0</v>
      </c>
      <c r="AA261" s="590">
        <v>0</v>
      </c>
      <c r="AB261" s="586">
        <v>0</v>
      </c>
      <c r="AC261" s="791">
        <f t="shared" si="161"/>
        <v>0</v>
      </c>
      <c r="AD261" s="587">
        <v>0</v>
      </c>
      <c r="AE261" s="818" t="str">
        <f t="shared" si="164"/>
        <v>OK</v>
      </c>
      <c r="AF261" s="818" t="str">
        <f t="shared" si="164"/>
        <v>OK</v>
      </c>
      <c r="AG261" s="818" t="str">
        <f t="shared" si="165"/>
        <v>OK</v>
      </c>
      <c r="AH261" s="818" t="str">
        <f t="shared" si="165"/>
        <v>OK</v>
      </c>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row>
    <row r="262" spans="1:121" ht="22.5" customHeight="1" thickBot="1" x14ac:dyDescent="0.3">
      <c r="A262" s="1250" t="s">
        <v>815</v>
      </c>
      <c r="B262" s="1228"/>
      <c r="C262" s="594">
        <v>65</v>
      </c>
      <c r="D262" s="782">
        <f t="shared" si="152"/>
        <v>0</v>
      </c>
      <c r="E262" s="791">
        <f t="shared" si="153"/>
        <v>0</v>
      </c>
      <c r="F262" s="784">
        <f t="shared" si="153"/>
        <v>0</v>
      </c>
      <c r="G262" s="599">
        <v>0</v>
      </c>
      <c r="H262" s="791">
        <f t="shared" si="154"/>
        <v>0</v>
      </c>
      <c r="I262" s="599">
        <v>0</v>
      </c>
      <c r="J262" s="595">
        <v>0</v>
      </c>
      <c r="K262" s="791">
        <f t="shared" si="155"/>
        <v>0</v>
      </c>
      <c r="L262" s="599">
        <v>0</v>
      </c>
      <c r="M262" s="595">
        <v>0</v>
      </c>
      <c r="N262" s="791">
        <f t="shared" si="156"/>
        <v>0</v>
      </c>
      <c r="O262" s="599">
        <v>0</v>
      </c>
      <c r="P262" s="595">
        <v>0</v>
      </c>
      <c r="Q262" s="791">
        <f t="shared" si="157"/>
        <v>0</v>
      </c>
      <c r="R262" s="599">
        <v>0</v>
      </c>
      <c r="S262" s="595">
        <v>0</v>
      </c>
      <c r="T262" s="791">
        <f t="shared" si="158"/>
        <v>0</v>
      </c>
      <c r="U262" s="599">
        <v>0</v>
      </c>
      <c r="V262" s="595">
        <v>0</v>
      </c>
      <c r="W262" s="791">
        <f t="shared" si="159"/>
        <v>0</v>
      </c>
      <c r="X262" s="599">
        <v>0</v>
      </c>
      <c r="Y262" s="595">
        <v>0</v>
      </c>
      <c r="Z262" s="791">
        <f t="shared" si="160"/>
        <v>0</v>
      </c>
      <c r="AA262" s="599">
        <v>0</v>
      </c>
      <c r="AB262" s="595">
        <v>0</v>
      </c>
      <c r="AC262" s="791">
        <f t="shared" si="161"/>
        <v>0</v>
      </c>
      <c r="AD262" s="596">
        <v>0</v>
      </c>
      <c r="AE262" s="818" t="str">
        <f t="shared" si="164"/>
        <v>OK</v>
      </c>
      <c r="AF262" s="818" t="str">
        <f t="shared" si="164"/>
        <v>OK</v>
      </c>
      <c r="AG262" s="818" t="str">
        <f t="shared" si="165"/>
        <v>OK</v>
      </c>
      <c r="AH262" s="818" t="str">
        <f t="shared" si="165"/>
        <v>OK</v>
      </c>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row>
    <row r="263" spans="1:121" ht="22.5" customHeight="1" thickTop="1" x14ac:dyDescent="0.25">
      <c r="A263" s="1249" t="s">
        <v>620</v>
      </c>
      <c r="B263" s="1231"/>
      <c r="C263" s="574">
        <v>66</v>
      </c>
      <c r="D263" s="799">
        <f t="shared" si="152"/>
        <v>0</v>
      </c>
      <c r="E263" s="787">
        <f t="shared" si="153"/>
        <v>0</v>
      </c>
      <c r="F263" s="801">
        <f t="shared" si="153"/>
        <v>0</v>
      </c>
      <c r="G263" s="605">
        <v>0</v>
      </c>
      <c r="H263" s="787">
        <f t="shared" si="154"/>
        <v>0</v>
      </c>
      <c r="I263" s="605">
        <v>0</v>
      </c>
      <c r="J263" s="577">
        <v>0</v>
      </c>
      <c r="K263" s="787">
        <f t="shared" si="155"/>
        <v>0</v>
      </c>
      <c r="L263" s="605">
        <v>0</v>
      </c>
      <c r="M263" s="577">
        <v>0</v>
      </c>
      <c r="N263" s="787">
        <f t="shared" si="156"/>
        <v>0</v>
      </c>
      <c r="O263" s="605">
        <v>0</v>
      </c>
      <c r="P263" s="577">
        <v>0</v>
      </c>
      <c r="Q263" s="787">
        <f t="shared" si="157"/>
        <v>0</v>
      </c>
      <c r="R263" s="605">
        <v>0</v>
      </c>
      <c r="S263" s="577">
        <v>0</v>
      </c>
      <c r="T263" s="787">
        <f t="shared" si="158"/>
        <v>0</v>
      </c>
      <c r="U263" s="605">
        <v>0</v>
      </c>
      <c r="V263" s="577">
        <v>0</v>
      </c>
      <c r="W263" s="787">
        <f t="shared" si="159"/>
        <v>0</v>
      </c>
      <c r="X263" s="605">
        <v>0</v>
      </c>
      <c r="Y263" s="577">
        <v>0</v>
      </c>
      <c r="Z263" s="787">
        <f t="shared" si="160"/>
        <v>0</v>
      </c>
      <c r="AA263" s="605">
        <v>0</v>
      </c>
      <c r="AB263" s="577">
        <v>0</v>
      </c>
      <c r="AC263" s="787">
        <f t="shared" si="161"/>
        <v>0</v>
      </c>
      <c r="AD263" s="520">
        <v>0</v>
      </c>
      <c r="AE263" s="818" t="str">
        <f t="shared" si="164"/>
        <v>OK</v>
      </c>
      <c r="AF263" s="818" t="str">
        <f t="shared" si="164"/>
        <v>OK</v>
      </c>
      <c r="AG263" s="818" t="str">
        <f t="shared" si="165"/>
        <v>OK</v>
      </c>
      <c r="AH263" s="818" t="str">
        <f t="shared" si="165"/>
        <v>OK</v>
      </c>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row>
    <row r="264" spans="1:121" ht="22.5" customHeight="1" x14ac:dyDescent="0.25">
      <c r="A264" s="1229" t="s">
        <v>621</v>
      </c>
      <c r="B264" s="1226"/>
      <c r="C264" s="512">
        <v>67</v>
      </c>
      <c r="D264" s="782">
        <f t="shared" si="152"/>
        <v>0</v>
      </c>
      <c r="E264" s="791">
        <f t="shared" si="153"/>
        <v>0</v>
      </c>
      <c r="F264" s="784">
        <f t="shared" si="153"/>
        <v>0</v>
      </c>
      <c r="G264" s="590">
        <v>0</v>
      </c>
      <c r="H264" s="791">
        <f t="shared" si="154"/>
        <v>0</v>
      </c>
      <c r="I264" s="590">
        <v>0</v>
      </c>
      <c r="J264" s="586">
        <v>0</v>
      </c>
      <c r="K264" s="791">
        <f t="shared" si="155"/>
        <v>0</v>
      </c>
      <c r="L264" s="590">
        <v>0</v>
      </c>
      <c r="M264" s="586">
        <v>0</v>
      </c>
      <c r="N264" s="791">
        <f t="shared" si="156"/>
        <v>0</v>
      </c>
      <c r="O264" s="590">
        <v>0</v>
      </c>
      <c r="P264" s="586">
        <v>0</v>
      </c>
      <c r="Q264" s="791">
        <f t="shared" si="157"/>
        <v>0</v>
      </c>
      <c r="R264" s="590">
        <v>0</v>
      </c>
      <c r="S264" s="586">
        <v>0</v>
      </c>
      <c r="T264" s="791">
        <f t="shared" si="158"/>
        <v>0</v>
      </c>
      <c r="U264" s="590">
        <v>0</v>
      </c>
      <c r="V264" s="586">
        <v>0</v>
      </c>
      <c r="W264" s="791">
        <f t="shared" si="159"/>
        <v>0</v>
      </c>
      <c r="X264" s="590">
        <v>0</v>
      </c>
      <c r="Y264" s="586">
        <v>0</v>
      </c>
      <c r="Z264" s="791">
        <f t="shared" si="160"/>
        <v>0</v>
      </c>
      <c r="AA264" s="590">
        <v>0</v>
      </c>
      <c r="AB264" s="586">
        <v>0</v>
      </c>
      <c r="AC264" s="791">
        <f t="shared" si="161"/>
        <v>0</v>
      </c>
      <c r="AD264" s="587">
        <v>0</v>
      </c>
      <c r="AE264" s="818" t="str">
        <f t="shared" si="164"/>
        <v>OK</v>
      </c>
      <c r="AF264" s="818" t="str">
        <f t="shared" si="164"/>
        <v>OK</v>
      </c>
      <c r="AG264" s="818" t="str">
        <f t="shared" si="165"/>
        <v>OK</v>
      </c>
      <c r="AH264" s="818" t="str">
        <f t="shared" si="165"/>
        <v>OK</v>
      </c>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row>
    <row r="265" spans="1:121" ht="22.5" customHeight="1" x14ac:dyDescent="0.25">
      <c r="A265" s="1229" t="s">
        <v>622</v>
      </c>
      <c r="B265" s="1226"/>
      <c r="C265" s="512">
        <v>68</v>
      </c>
      <c r="D265" s="782">
        <f t="shared" si="152"/>
        <v>0</v>
      </c>
      <c r="E265" s="791">
        <f t="shared" si="153"/>
        <v>0</v>
      </c>
      <c r="F265" s="784">
        <f t="shared" si="153"/>
        <v>0</v>
      </c>
      <c r="G265" s="590">
        <v>0</v>
      </c>
      <c r="H265" s="791">
        <f t="shared" si="154"/>
        <v>0</v>
      </c>
      <c r="I265" s="590">
        <v>0</v>
      </c>
      <c r="J265" s="586">
        <v>0</v>
      </c>
      <c r="K265" s="791">
        <f t="shared" si="155"/>
        <v>0</v>
      </c>
      <c r="L265" s="590">
        <v>0</v>
      </c>
      <c r="M265" s="586">
        <v>0</v>
      </c>
      <c r="N265" s="791">
        <f t="shared" si="156"/>
        <v>0</v>
      </c>
      <c r="O265" s="590">
        <v>0</v>
      </c>
      <c r="P265" s="586">
        <v>0</v>
      </c>
      <c r="Q265" s="791">
        <f t="shared" si="157"/>
        <v>0</v>
      </c>
      <c r="R265" s="590">
        <v>0</v>
      </c>
      <c r="S265" s="586">
        <v>0</v>
      </c>
      <c r="T265" s="791">
        <f t="shared" si="158"/>
        <v>0</v>
      </c>
      <c r="U265" s="590">
        <v>0</v>
      </c>
      <c r="V265" s="586">
        <v>0</v>
      </c>
      <c r="W265" s="791">
        <f t="shared" si="159"/>
        <v>0</v>
      </c>
      <c r="X265" s="590">
        <v>0</v>
      </c>
      <c r="Y265" s="586">
        <v>0</v>
      </c>
      <c r="Z265" s="791">
        <f t="shared" si="160"/>
        <v>0</v>
      </c>
      <c r="AA265" s="590">
        <v>0</v>
      </c>
      <c r="AB265" s="586">
        <v>0</v>
      </c>
      <c r="AC265" s="791">
        <f t="shared" si="161"/>
        <v>0</v>
      </c>
      <c r="AD265" s="587">
        <v>0</v>
      </c>
      <c r="AE265" s="818" t="str">
        <f t="shared" si="164"/>
        <v>OK</v>
      </c>
      <c r="AF265" s="818" t="str">
        <f t="shared" si="164"/>
        <v>OK</v>
      </c>
      <c r="AG265" s="818" t="str">
        <f t="shared" si="165"/>
        <v>OK</v>
      </c>
      <c r="AH265" s="818" t="str">
        <f t="shared" si="165"/>
        <v>OK</v>
      </c>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row>
    <row r="266" spans="1:121" ht="22.5" customHeight="1" thickBot="1" x14ac:dyDescent="0.3">
      <c r="A266" s="1250" t="s">
        <v>623</v>
      </c>
      <c r="B266" s="1228"/>
      <c r="C266" s="594">
        <v>69</v>
      </c>
      <c r="D266" s="796">
        <f t="shared" si="152"/>
        <v>0</v>
      </c>
      <c r="E266" s="795">
        <f t="shared" si="153"/>
        <v>0</v>
      </c>
      <c r="F266" s="798">
        <f t="shared" si="153"/>
        <v>0</v>
      </c>
      <c r="G266" s="599">
        <v>0</v>
      </c>
      <c r="H266" s="795">
        <f t="shared" si="154"/>
        <v>0</v>
      </c>
      <c r="I266" s="599">
        <v>0</v>
      </c>
      <c r="J266" s="595">
        <v>0</v>
      </c>
      <c r="K266" s="795">
        <f t="shared" si="155"/>
        <v>0</v>
      </c>
      <c r="L266" s="599">
        <v>0</v>
      </c>
      <c r="M266" s="595">
        <v>0</v>
      </c>
      <c r="N266" s="795">
        <f t="shared" si="156"/>
        <v>0</v>
      </c>
      <c r="O266" s="599">
        <v>0</v>
      </c>
      <c r="P266" s="595">
        <v>0</v>
      </c>
      <c r="Q266" s="795">
        <f t="shared" si="157"/>
        <v>0</v>
      </c>
      <c r="R266" s="599">
        <v>0</v>
      </c>
      <c r="S266" s="595">
        <v>0</v>
      </c>
      <c r="T266" s="795">
        <f t="shared" si="158"/>
        <v>0</v>
      </c>
      <c r="U266" s="599">
        <v>0</v>
      </c>
      <c r="V266" s="595">
        <v>0</v>
      </c>
      <c r="W266" s="795">
        <f t="shared" si="159"/>
        <v>0</v>
      </c>
      <c r="X266" s="599">
        <v>0</v>
      </c>
      <c r="Y266" s="595">
        <v>0</v>
      </c>
      <c r="Z266" s="795">
        <f t="shared" si="160"/>
        <v>0</v>
      </c>
      <c r="AA266" s="599">
        <v>0</v>
      </c>
      <c r="AB266" s="595">
        <v>0</v>
      </c>
      <c r="AC266" s="795">
        <f t="shared" si="161"/>
        <v>0</v>
      </c>
      <c r="AD266" s="596">
        <v>0</v>
      </c>
      <c r="AE266" s="818" t="str">
        <f t="shared" si="164"/>
        <v>OK</v>
      </c>
      <c r="AF266" s="818" t="str">
        <f t="shared" si="164"/>
        <v>OK</v>
      </c>
      <c r="AG266" s="818" t="str">
        <f t="shared" si="165"/>
        <v>OK</v>
      </c>
      <c r="AH266" s="818" t="str">
        <f t="shared" si="165"/>
        <v>OK</v>
      </c>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row>
    <row r="267" spans="1:121" ht="22.5" customHeight="1" thickTop="1" x14ac:dyDescent="0.25">
      <c r="A267" s="1249" t="s">
        <v>624</v>
      </c>
      <c r="B267" s="1231"/>
      <c r="C267" s="574">
        <v>70</v>
      </c>
      <c r="D267" s="799">
        <f t="shared" si="152"/>
        <v>0</v>
      </c>
      <c r="E267" s="787">
        <f t="shared" si="153"/>
        <v>0</v>
      </c>
      <c r="F267" s="801">
        <f t="shared" si="153"/>
        <v>0</v>
      </c>
      <c r="G267" s="605">
        <v>0</v>
      </c>
      <c r="H267" s="787">
        <f t="shared" si="154"/>
        <v>0</v>
      </c>
      <c r="I267" s="605">
        <v>0</v>
      </c>
      <c r="J267" s="577">
        <v>0</v>
      </c>
      <c r="K267" s="787">
        <f t="shared" si="155"/>
        <v>0</v>
      </c>
      <c r="L267" s="605">
        <v>0</v>
      </c>
      <c r="M267" s="577">
        <v>0</v>
      </c>
      <c r="N267" s="787">
        <f t="shared" si="156"/>
        <v>0</v>
      </c>
      <c r="O267" s="605">
        <v>0</v>
      </c>
      <c r="P267" s="577">
        <v>0</v>
      </c>
      <c r="Q267" s="787">
        <f t="shared" si="157"/>
        <v>0</v>
      </c>
      <c r="R267" s="605">
        <v>0</v>
      </c>
      <c r="S267" s="577">
        <v>0</v>
      </c>
      <c r="T267" s="787">
        <f t="shared" si="158"/>
        <v>0</v>
      </c>
      <c r="U267" s="605">
        <v>0</v>
      </c>
      <c r="V267" s="577">
        <v>0</v>
      </c>
      <c r="W267" s="787">
        <f t="shared" si="159"/>
        <v>0</v>
      </c>
      <c r="X267" s="605">
        <v>0</v>
      </c>
      <c r="Y267" s="577">
        <v>0</v>
      </c>
      <c r="Z267" s="787">
        <f t="shared" si="160"/>
        <v>0</v>
      </c>
      <c r="AA267" s="605">
        <v>0</v>
      </c>
      <c r="AB267" s="577">
        <v>0</v>
      </c>
      <c r="AC267" s="787">
        <f t="shared" si="161"/>
        <v>0</v>
      </c>
      <c r="AD267" s="520">
        <v>0</v>
      </c>
      <c r="AE267" s="818" t="str">
        <f t="shared" si="164"/>
        <v>OK</v>
      </c>
      <c r="AF267" s="818" t="str">
        <f t="shared" si="164"/>
        <v>OK</v>
      </c>
      <c r="AG267" s="818" t="str">
        <f t="shared" si="165"/>
        <v>OK</v>
      </c>
      <c r="AH267" s="818" t="str">
        <f t="shared" si="165"/>
        <v>OK</v>
      </c>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row>
    <row r="268" spans="1:121" ht="22.5" customHeight="1" x14ac:dyDescent="0.25">
      <c r="A268" s="1229" t="s">
        <v>625</v>
      </c>
      <c r="B268" s="1226"/>
      <c r="C268" s="512">
        <v>71</v>
      </c>
      <c r="D268" s="782">
        <f t="shared" si="152"/>
        <v>0</v>
      </c>
      <c r="E268" s="791">
        <f t="shared" si="153"/>
        <v>0</v>
      </c>
      <c r="F268" s="784">
        <f t="shared" si="153"/>
        <v>0</v>
      </c>
      <c r="G268" s="590">
        <v>0</v>
      </c>
      <c r="H268" s="791">
        <f t="shared" si="154"/>
        <v>0</v>
      </c>
      <c r="I268" s="590">
        <v>0</v>
      </c>
      <c r="J268" s="586">
        <v>0</v>
      </c>
      <c r="K268" s="791">
        <f t="shared" si="155"/>
        <v>0</v>
      </c>
      <c r="L268" s="590">
        <v>0</v>
      </c>
      <c r="M268" s="586">
        <v>0</v>
      </c>
      <c r="N268" s="791">
        <f t="shared" si="156"/>
        <v>0</v>
      </c>
      <c r="O268" s="590">
        <v>0</v>
      </c>
      <c r="P268" s="586">
        <v>0</v>
      </c>
      <c r="Q268" s="791">
        <f t="shared" si="157"/>
        <v>0</v>
      </c>
      <c r="R268" s="590">
        <v>0</v>
      </c>
      <c r="S268" s="586">
        <v>0</v>
      </c>
      <c r="T268" s="791">
        <f t="shared" si="158"/>
        <v>0</v>
      </c>
      <c r="U268" s="590">
        <v>0</v>
      </c>
      <c r="V268" s="586">
        <v>0</v>
      </c>
      <c r="W268" s="791">
        <f t="shared" si="159"/>
        <v>0</v>
      </c>
      <c r="X268" s="590">
        <v>0</v>
      </c>
      <c r="Y268" s="586">
        <v>0</v>
      </c>
      <c r="Z268" s="791">
        <f t="shared" si="160"/>
        <v>0</v>
      </c>
      <c r="AA268" s="590">
        <v>0</v>
      </c>
      <c r="AB268" s="586">
        <v>0</v>
      </c>
      <c r="AC268" s="791">
        <f t="shared" si="161"/>
        <v>0</v>
      </c>
      <c r="AD268" s="587">
        <v>0</v>
      </c>
      <c r="AE268" s="818" t="str">
        <f t="shared" si="164"/>
        <v>OK</v>
      </c>
      <c r="AF268" s="818" t="str">
        <f t="shared" si="164"/>
        <v>OK</v>
      </c>
      <c r="AG268" s="818" t="str">
        <f t="shared" si="165"/>
        <v>OK</v>
      </c>
      <c r="AH268" s="818" t="str">
        <f t="shared" si="165"/>
        <v>OK</v>
      </c>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row>
    <row r="269" spans="1:121" ht="22.5" customHeight="1" x14ac:dyDescent="0.25">
      <c r="A269" s="1229" t="s">
        <v>626</v>
      </c>
      <c r="B269" s="1226"/>
      <c r="C269" s="512">
        <v>72</v>
      </c>
      <c r="D269" s="782">
        <f t="shared" si="152"/>
        <v>0</v>
      </c>
      <c r="E269" s="791">
        <f t="shared" si="153"/>
        <v>0</v>
      </c>
      <c r="F269" s="784">
        <f t="shared" si="153"/>
        <v>0</v>
      </c>
      <c r="G269" s="590">
        <v>0</v>
      </c>
      <c r="H269" s="791">
        <f t="shared" si="154"/>
        <v>0</v>
      </c>
      <c r="I269" s="590">
        <v>0</v>
      </c>
      <c r="J269" s="586">
        <v>0</v>
      </c>
      <c r="K269" s="791">
        <f t="shared" si="155"/>
        <v>0</v>
      </c>
      <c r="L269" s="590">
        <v>0</v>
      </c>
      <c r="M269" s="586">
        <v>0</v>
      </c>
      <c r="N269" s="791">
        <f t="shared" si="156"/>
        <v>0</v>
      </c>
      <c r="O269" s="590">
        <v>0</v>
      </c>
      <c r="P269" s="586">
        <v>0</v>
      </c>
      <c r="Q269" s="791">
        <f t="shared" si="157"/>
        <v>0</v>
      </c>
      <c r="R269" s="590">
        <v>0</v>
      </c>
      <c r="S269" s="586">
        <v>0</v>
      </c>
      <c r="T269" s="791">
        <f t="shared" si="158"/>
        <v>0</v>
      </c>
      <c r="U269" s="590">
        <v>0</v>
      </c>
      <c r="V269" s="586">
        <v>0</v>
      </c>
      <c r="W269" s="791">
        <f t="shared" si="159"/>
        <v>0</v>
      </c>
      <c r="X269" s="590">
        <v>0</v>
      </c>
      <c r="Y269" s="586">
        <v>0</v>
      </c>
      <c r="Z269" s="791">
        <f t="shared" si="160"/>
        <v>0</v>
      </c>
      <c r="AA269" s="590">
        <v>0</v>
      </c>
      <c r="AB269" s="586">
        <v>0</v>
      </c>
      <c r="AC269" s="791">
        <f t="shared" si="161"/>
        <v>0</v>
      </c>
      <c r="AD269" s="587">
        <v>0</v>
      </c>
      <c r="AE269" s="818" t="str">
        <f t="shared" si="164"/>
        <v>OK</v>
      </c>
      <c r="AF269" s="818" t="str">
        <f t="shared" si="164"/>
        <v>OK</v>
      </c>
      <c r="AG269" s="818" t="str">
        <f t="shared" si="165"/>
        <v>OK</v>
      </c>
      <c r="AH269" s="818" t="str">
        <f t="shared" si="165"/>
        <v>OK</v>
      </c>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row>
    <row r="270" spans="1:121" ht="22.5" customHeight="1" thickBot="1" x14ac:dyDescent="0.3">
      <c r="A270" s="1250" t="s">
        <v>627</v>
      </c>
      <c r="B270" s="1228"/>
      <c r="C270" s="594">
        <v>73</v>
      </c>
      <c r="D270" s="796">
        <f t="shared" si="152"/>
        <v>0</v>
      </c>
      <c r="E270" s="795">
        <f t="shared" si="153"/>
        <v>0</v>
      </c>
      <c r="F270" s="798">
        <f t="shared" si="153"/>
        <v>0</v>
      </c>
      <c r="G270" s="599">
        <v>0</v>
      </c>
      <c r="H270" s="795">
        <f t="shared" si="154"/>
        <v>0</v>
      </c>
      <c r="I270" s="599">
        <v>0</v>
      </c>
      <c r="J270" s="595">
        <v>0</v>
      </c>
      <c r="K270" s="795">
        <f t="shared" si="155"/>
        <v>0</v>
      </c>
      <c r="L270" s="599">
        <v>0</v>
      </c>
      <c r="M270" s="595">
        <v>0</v>
      </c>
      <c r="N270" s="795">
        <f t="shared" si="156"/>
        <v>0</v>
      </c>
      <c r="O270" s="599">
        <v>0</v>
      </c>
      <c r="P270" s="595">
        <v>0</v>
      </c>
      <c r="Q270" s="795">
        <f t="shared" si="157"/>
        <v>0</v>
      </c>
      <c r="R270" s="599">
        <v>0</v>
      </c>
      <c r="S270" s="595">
        <v>0</v>
      </c>
      <c r="T270" s="795">
        <f t="shared" si="158"/>
        <v>0</v>
      </c>
      <c r="U270" s="599">
        <v>0</v>
      </c>
      <c r="V270" s="595">
        <v>0</v>
      </c>
      <c r="W270" s="795">
        <f t="shared" si="159"/>
        <v>0</v>
      </c>
      <c r="X270" s="599">
        <v>0</v>
      </c>
      <c r="Y270" s="595">
        <v>0</v>
      </c>
      <c r="Z270" s="795">
        <f t="shared" si="160"/>
        <v>0</v>
      </c>
      <c r="AA270" s="599">
        <v>0</v>
      </c>
      <c r="AB270" s="595">
        <v>0</v>
      </c>
      <c r="AC270" s="795">
        <f t="shared" si="161"/>
        <v>0</v>
      </c>
      <c r="AD270" s="596">
        <v>0</v>
      </c>
      <c r="AE270" s="818" t="str">
        <f t="shared" si="164"/>
        <v>OK</v>
      </c>
      <c r="AF270" s="818" t="str">
        <f t="shared" si="164"/>
        <v>OK</v>
      </c>
      <c r="AG270" s="818" t="str">
        <f t="shared" si="165"/>
        <v>OK</v>
      </c>
      <c r="AH270" s="818" t="str">
        <f t="shared" si="165"/>
        <v>OK</v>
      </c>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row>
    <row r="271" spans="1:121" ht="48.75" customHeight="1" thickTop="1" x14ac:dyDescent="0.25">
      <c r="A271" s="1230" t="s">
        <v>683</v>
      </c>
      <c r="B271" s="1231"/>
      <c r="C271" s="574">
        <v>74</v>
      </c>
      <c r="D271" s="799">
        <f t="shared" si="152"/>
        <v>0</v>
      </c>
      <c r="E271" s="787">
        <f t="shared" si="153"/>
        <v>0</v>
      </c>
      <c r="F271" s="801">
        <f t="shared" si="153"/>
        <v>0</v>
      </c>
      <c r="G271" s="605">
        <v>0</v>
      </c>
      <c r="H271" s="787">
        <f t="shared" si="154"/>
        <v>0</v>
      </c>
      <c r="I271" s="605">
        <v>0</v>
      </c>
      <c r="J271" s="577">
        <v>0</v>
      </c>
      <c r="K271" s="787">
        <f t="shared" si="155"/>
        <v>0</v>
      </c>
      <c r="L271" s="605">
        <v>0</v>
      </c>
      <c r="M271" s="577">
        <v>0</v>
      </c>
      <c r="N271" s="787">
        <f t="shared" si="156"/>
        <v>0</v>
      </c>
      <c r="O271" s="605">
        <v>0</v>
      </c>
      <c r="P271" s="577">
        <v>0</v>
      </c>
      <c r="Q271" s="787">
        <f t="shared" si="157"/>
        <v>0</v>
      </c>
      <c r="R271" s="605">
        <v>0</v>
      </c>
      <c r="S271" s="577">
        <v>0</v>
      </c>
      <c r="T271" s="787">
        <f t="shared" si="158"/>
        <v>0</v>
      </c>
      <c r="U271" s="605">
        <v>0</v>
      </c>
      <c r="V271" s="577">
        <v>0</v>
      </c>
      <c r="W271" s="787">
        <f t="shared" si="159"/>
        <v>0</v>
      </c>
      <c r="X271" s="605">
        <v>0</v>
      </c>
      <c r="Y271" s="577">
        <v>0</v>
      </c>
      <c r="Z271" s="787">
        <f t="shared" si="160"/>
        <v>0</v>
      </c>
      <c r="AA271" s="605">
        <v>0</v>
      </c>
      <c r="AB271" s="577">
        <v>0</v>
      </c>
      <c r="AC271" s="787">
        <f t="shared" si="161"/>
        <v>0</v>
      </c>
      <c r="AD271" s="520">
        <v>0</v>
      </c>
      <c r="AE271" s="818" t="str">
        <f t="shared" si="164"/>
        <v>OK</v>
      </c>
      <c r="AF271" s="818" t="str">
        <f t="shared" si="164"/>
        <v>OK</v>
      </c>
      <c r="AG271" s="818" t="str">
        <f t="shared" si="165"/>
        <v>OK</v>
      </c>
      <c r="AH271" s="818" t="str">
        <f t="shared" si="165"/>
        <v>OK</v>
      </c>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row>
    <row r="272" spans="1:121" ht="22.5" customHeight="1" thickBot="1" x14ac:dyDescent="0.3">
      <c r="A272" s="1250" t="s">
        <v>628</v>
      </c>
      <c r="B272" s="1228"/>
      <c r="C272" s="594">
        <v>75</v>
      </c>
      <c r="D272" s="796">
        <f t="shared" si="152"/>
        <v>0</v>
      </c>
      <c r="E272" s="795">
        <f t="shared" si="153"/>
        <v>0</v>
      </c>
      <c r="F272" s="798">
        <f t="shared" si="153"/>
        <v>0</v>
      </c>
      <c r="G272" s="599">
        <v>0</v>
      </c>
      <c r="H272" s="795">
        <f t="shared" si="154"/>
        <v>0</v>
      </c>
      <c r="I272" s="599">
        <v>0</v>
      </c>
      <c r="J272" s="595">
        <v>0</v>
      </c>
      <c r="K272" s="795">
        <f t="shared" si="155"/>
        <v>0</v>
      </c>
      <c r="L272" s="599">
        <v>0</v>
      </c>
      <c r="M272" s="595">
        <v>0</v>
      </c>
      <c r="N272" s="795">
        <f t="shared" si="156"/>
        <v>0</v>
      </c>
      <c r="O272" s="599">
        <v>0</v>
      </c>
      <c r="P272" s="595">
        <v>0</v>
      </c>
      <c r="Q272" s="795">
        <f t="shared" si="157"/>
        <v>0</v>
      </c>
      <c r="R272" s="599">
        <v>0</v>
      </c>
      <c r="S272" s="595">
        <v>0</v>
      </c>
      <c r="T272" s="795">
        <f t="shared" si="158"/>
        <v>0</v>
      </c>
      <c r="U272" s="599">
        <v>0</v>
      </c>
      <c r="V272" s="595">
        <v>0</v>
      </c>
      <c r="W272" s="795">
        <f t="shared" si="159"/>
        <v>0</v>
      </c>
      <c r="X272" s="599">
        <v>0</v>
      </c>
      <c r="Y272" s="595">
        <v>0</v>
      </c>
      <c r="Z272" s="795">
        <f t="shared" si="160"/>
        <v>0</v>
      </c>
      <c r="AA272" s="599">
        <v>0</v>
      </c>
      <c r="AB272" s="595">
        <v>0</v>
      </c>
      <c r="AC272" s="795">
        <f t="shared" si="161"/>
        <v>0</v>
      </c>
      <c r="AD272" s="596">
        <v>0</v>
      </c>
      <c r="AE272" s="818" t="str">
        <f t="shared" si="164"/>
        <v>OK</v>
      </c>
      <c r="AF272" s="818" t="str">
        <f t="shared" si="164"/>
        <v>OK</v>
      </c>
      <c r="AG272" s="818" t="str">
        <f t="shared" si="165"/>
        <v>OK</v>
      </c>
      <c r="AH272" s="818" t="str">
        <f t="shared" si="165"/>
        <v>OK</v>
      </c>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row>
    <row r="273" spans="1:121" ht="33" customHeight="1" thickTop="1" x14ac:dyDescent="0.25">
      <c r="A273" s="1249" t="s">
        <v>629</v>
      </c>
      <c r="B273" s="1231"/>
      <c r="C273" s="574">
        <v>76</v>
      </c>
      <c r="D273" s="799">
        <f t="shared" si="152"/>
        <v>0</v>
      </c>
      <c r="E273" s="787">
        <f t="shared" si="153"/>
        <v>0</v>
      </c>
      <c r="F273" s="801">
        <f t="shared" si="153"/>
        <v>0</v>
      </c>
      <c r="G273" s="605">
        <v>0</v>
      </c>
      <c r="H273" s="787">
        <f t="shared" si="154"/>
        <v>0</v>
      </c>
      <c r="I273" s="605">
        <v>0</v>
      </c>
      <c r="J273" s="577">
        <v>0</v>
      </c>
      <c r="K273" s="787">
        <f t="shared" si="155"/>
        <v>0</v>
      </c>
      <c r="L273" s="605">
        <v>0</v>
      </c>
      <c r="M273" s="577">
        <v>0</v>
      </c>
      <c r="N273" s="787">
        <f t="shared" si="156"/>
        <v>0</v>
      </c>
      <c r="O273" s="605">
        <v>0</v>
      </c>
      <c r="P273" s="577">
        <v>0</v>
      </c>
      <c r="Q273" s="787">
        <f t="shared" si="157"/>
        <v>0</v>
      </c>
      <c r="R273" s="605">
        <v>0</v>
      </c>
      <c r="S273" s="577">
        <v>0</v>
      </c>
      <c r="T273" s="787">
        <f t="shared" si="158"/>
        <v>0</v>
      </c>
      <c r="U273" s="605">
        <v>0</v>
      </c>
      <c r="V273" s="577">
        <v>0</v>
      </c>
      <c r="W273" s="787">
        <f t="shared" si="159"/>
        <v>0</v>
      </c>
      <c r="X273" s="605">
        <v>0</v>
      </c>
      <c r="Y273" s="577">
        <v>0</v>
      </c>
      <c r="Z273" s="787">
        <f t="shared" si="160"/>
        <v>0</v>
      </c>
      <c r="AA273" s="605">
        <v>0</v>
      </c>
      <c r="AB273" s="577">
        <v>0</v>
      </c>
      <c r="AC273" s="787">
        <f t="shared" si="161"/>
        <v>0</v>
      </c>
      <c r="AD273" s="520">
        <v>0</v>
      </c>
      <c r="AE273" s="818" t="str">
        <f t="shared" si="164"/>
        <v>OK</v>
      </c>
      <c r="AF273" s="818" t="str">
        <f t="shared" si="164"/>
        <v>OK</v>
      </c>
      <c r="AG273" s="818" t="str">
        <f t="shared" si="165"/>
        <v>OK</v>
      </c>
      <c r="AH273" s="818" t="str">
        <f t="shared" si="165"/>
        <v>OK</v>
      </c>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row>
    <row r="274" spans="1:121" ht="22.5" customHeight="1" thickBot="1" x14ac:dyDescent="0.3">
      <c r="A274" s="1250" t="s">
        <v>630</v>
      </c>
      <c r="B274" s="1228"/>
      <c r="C274" s="594">
        <v>77</v>
      </c>
      <c r="D274" s="796">
        <f>+E274+F274</f>
        <v>0</v>
      </c>
      <c r="E274" s="795">
        <f t="shared" ref="E274:F277" si="166">+H274+K274+N274+Q274+T274+W274</f>
        <v>0</v>
      </c>
      <c r="F274" s="798">
        <f t="shared" si="166"/>
        <v>0</v>
      </c>
      <c r="G274" s="599">
        <v>0</v>
      </c>
      <c r="H274" s="795">
        <f>+G274-I274</f>
        <v>0</v>
      </c>
      <c r="I274" s="599">
        <v>0</v>
      </c>
      <c r="J274" s="595">
        <v>0</v>
      </c>
      <c r="K274" s="795">
        <f>+J274-L274</f>
        <v>0</v>
      </c>
      <c r="L274" s="599">
        <v>0</v>
      </c>
      <c r="M274" s="595">
        <v>0</v>
      </c>
      <c r="N274" s="795">
        <f>+M274-O274</f>
        <v>0</v>
      </c>
      <c r="O274" s="599">
        <v>0</v>
      </c>
      <c r="P274" s="595">
        <v>0</v>
      </c>
      <c r="Q274" s="795">
        <f>+P274-R274</f>
        <v>0</v>
      </c>
      <c r="R274" s="599">
        <v>0</v>
      </c>
      <c r="S274" s="595">
        <v>0</v>
      </c>
      <c r="T274" s="795">
        <f>+S274-U274</f>
        <v>0</v>
      </c>
      <c r="U274" s="599">
        <v>0</v>
      </c>
      <c r="V274" s="595">
        <v>0</v>
      </c>
      <c r="W274" s="795">
        <f>+V274-X274</f>
        <v>0</v>
      </c>
      <c r="X274" s="599">
        <v>0</v>
      </c>
      <c r="Y274" s="595">
        <v>0</v>
      </c>
      <c r="Z274" s="795">
        <f>+Y274-AA274</f>
        <v>0</v>
      </c>
      <c r="AA274" s="599">
        <v>0</v>
      </c>
      <c r="AB274" s="595">
        <v>0</v>
      </c>
      <c r="AC274" s="795">
        <f>+AB274-AD274</f>
        <v>0</v>
      </c>
      <c r="AD274" s="596">
        <v>0</v>
      </c>
      <c r="AE274" s="818" t="str">
        <f t="shared" si="164"/>
        <v>OK</v>
      </c>
      <c r="AF274" s="818" t="str">
        <f t="shared" si="164"/>
        <v>OK</v>
      </c>
      <c r="AG274" s="818" t="str">
        <f t="shared" si="165"/>
        <v>OK</v>
      </c>
      <c r="AH274" s="818" t="str">
        <f t="shared" si="165"/>
        <v>OK</v>
      </c>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row>
    <row r="275" spans="1:121" ht="27.75" customHeight="1" thickTop="1" x14ac:dyDescent="0.25">
      <c r="A275" s="1230" t="s">
        <v>816</v>
      </c>
      <c r="B275" s="1231"/>
      <c r="C275" s="574">
        <v>78</v>
      </c>
      <c r="D275" s="799">
        <f>+E275+F275</f>
        <v>0</v>
      </c>
      <c r="E275" s="787">
        <f t="shared" si="166"/>
        <v>0</v>
      </c>
      <c r="F275" s="801">
        <f t="shared" si="166"/>
        <v>0</v>
      </c>
      <c r="G275" s="605">
        <v>0</v>
      </c>
      <c r="H275" s="787">
        <f>+G275-I275</f>
        <v>0</v>
      </c>
      <c r="I275" s="605">
        <v>0</v>
      </c>
      <c r="J275" s="577">
        <v>0</v>
      </c>
      <c r="K275" s="787">
        <f>+J275-L275</f>
        <v>0</v>
      </c>
      <c r="L275" s="605">
        <v>0</v>
      </c>
      <c r="M275" s="577">
        <v>0</v>
      </c>
      <c r="N275" s="787">
        <f>+M275-O275</f>
        <v>0</v>
      </c>
      <c r="O275" s="605">
        <v>0</v>
      </c>
      <c r="P275" s="577">
        <v>0</v>
      </c>
      <c r="Q275" s="787">
        <f>+P275-R275</f>
        <v>0</v>
      </c>
      <c r="R275" s="605">
        <v>0</v>
      </c>
      <c r="S275" s="577">
        <v>0</v>
      </c>
      <c r="T275" s="787">
        <f>+S275-U275</f>
        <v>0</v>
      </c>
      <c r="U275" s="605">
        <v>0</v>
      </c>
      <c r="V275" s="577">
        <v>0</v>
      </c>
      <c r="W275" s="787">
        <f>+V275-X275</f>
        <v>0</v>
      </c>
      <c r="X275" s="605">
        <v>0</v>
      </c>
      <c r="Y275" s="577">
        <v>0</v>
      </c>
      <c r="Z275" s="787">
        <f>+Y275-AA275</f>
        <v>0</v>
      </c>
      <c r="AA275" s="605">
        <v>0</v>
      </c>
      <c r="AB275" s="577">
        <v>0</v>
      </c>
      <c r="AC275" s="787">
        <f>+AB275-AD275</f>
        <v>0</v>
      </c>
      <c r="AD275" s="520">
        <v>0</v>
      </c>
      <c r="AE275" s="818" t="str">
        <f t="shared" si="164"/>
        <v>OK</v>
      </c>
      <c r="AF275" s="818" t="str">
        <f t="shared" si="164"/>
        <v>OK</v>
      </c>
      <c r="AG275" s="818" t="str">
        <f t="shared" si="165"/>
        <v>OK</v>
      </c>
      <c r="AH275" s="818" t="str">
        <f t="shared" si="165"/>
        <v>OK</v>
      </c>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row>
    <row r="276" spans="1:121" ht="27.75" customHeight="1" thickBot="1" x14ac:dyDescent="0.3">
      <c r="A276" s="1227" t="s">
        <v>682</v>
      </c>
      <c r="B276" s="1228"/>
      <c r="C276" s="508">
        <v>79</v>
      </c>
      <c r="D276" s="834">
        <f>+E276+F276</f>
        <v>0</v>
      </c>
      <c r="E276" s="803">
        <f t="shared" si="166"/>
        <v>0</v>
      </c>
      <c r="F276" s="835">
        <f t="shared" si="166"/>
        <v>0</v>
      </c>
      <c r="G276" s="654">
        <v>0</v>
      </c>
      <c r="H276" s="803">
        <f>+G276-I276</f>
        <v>0</v>
      </c>
      <c r="I276" s="654">
        <v>0</v>
      </c>
      <c r="J276" s="652">
        <v>0</v>
      </c>
      <c r="K276" s="803">
        <f>+J276-L276</f>
        <v>0</v>
      </c>
      <c r="L276" s="654">
        <v>0</v>
      </c>
      <c r="M276" s="652">
        <v>0</v>
      </c>
      <c r="N276" s="803">
        <f>+M276-O276</f>
        <v>0</v>
      </c>
      <c r="O276" s="654">
        <v>0</v>
      </c>
      <c r="P276" s="652">
        <v>0</v>
      </c>
      <c r="Q276" s="803">
        <f>+P276-R276</f>
        <v>0</v>
      </c>
      <c r="R276" s="654">
        <v>0</v>
      </c>
      <c r="S276" s="652">
        <v>0</v>
      </c>
      <c r="T276" s="803">
        <f>+S276-U276</f>
        <v>0</v>
      </c>
      <c r="U276" s="654">
        <v>0</v>
      </c>
      <c r="V276" s="652">
        <v>0</v>
      </c>
      <c r="W276" s="803">
        <f>+V276-X276</f>
        <v>0</v>
      </c>
      <c r="X276" s="654">
        <v>0</v>
      </c>
      <c r="Y276" s="652">
        <v>0</v>
      </c>
      <c r="Z276" s="803">
        <f>+Y276-AA276</f>
        <v>0</v>
      </c>
      <c r="AA276" s="654">
        <v>0</v>
      </c>
      <c r="AB276" s="652">
        <v>0</v>
      </c>
      <c r="AC276" s="803">
        <f>+AB276-AD276</f>
        <v>0</v>
      </c>
      <c r="AD276" s="653">
        <v>0</v>
      </c>
      <c r="AE276" s="818" t="str">
        <f t="shared" si="164"/>
        <v>OK</v>
      </c>
      <c r="AF276" s="818" t="str">
        <f t="shared" si="164"/>
        <v>OK</v>
      </c>
      <c r="AG276" s="818" t="str">
        <f t="shared" si="165"/>
        <v>OK</v>
      </c>
      <c r="AH276" s="818" t="str">
        <f t="shared" si="165"/>
        <v>OK</v>
      </c>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row>
    <row r="277" spans="1:121" ht="27.75" customHeight="1" thickTop="1" thickBot="1" x14ac:dyDescent="0.3">
      <c r="A277" s="1251" t="s">
        <v>817</v>
      </c>
      <c r="B277" s="1252"/>
      <c r="C277" s="656">
        <v>80</v>
      </c>
      <c r="D277" s="808">
        <f>+E277+F277</f>
        <v>0</v>
      </c>
      <c r="E277" s="807">
        <f t="shared" si="166"/>
        <v>0</v>
      </c>
      <c r="F277" s="810">
        <f t="shared" si="166"/>
        <v>0</v>
      </c>
      <c r="G277" s="616">
        <v>0</v>
      </c>
      <c r="H277" s="807">
        <f>+G277-I277</f>
        <v>0</v>
      </c>
      <c r="I277" s="616">
        <v>0</v>
      </c>
      <c r="J277" s="611">
        <v>0</v>
      </c>
      <c r="K277" s="807">
        <f>+J277-L277</f>
        <v>0</v>
      </c>
      <c r="L277" s="616">
        <v>0</v>
      </c>
      <c r="M277" s="611">
        <v>0</v>
      </c>
      <c r="N277" s="807">
        <f>+M277-O277</f>
        <v>0</v>
      </c>
      <c r="O277" s="616">
        <v>0</v>
      </c>
      <c r="P277" s="611">
        <v>0</v>
      </c>
      <c r="Q277" s="807">
        <f>+P277-R277</f>
        <v>0</v>
      </c>
      <c r="R277" s="616">
        <v>0</v>
      </c>
      <c r="S277" s="611">
        <v>0</v>
      </c>
      <c r="T277" s="807">
        <f>+S277-U277</f>
        <v>0</v>
      </c>
      <c r="U277" s="616">
        <v>0</v>
      </c>
      <c r="V277" s="611">
        <v>0</v>
      </c>
      <c r="W277" s="807">
        <f>+V277-X277</f>
        <v>0</v>
      </c>
      <c r="X277" s="616">
        <v>0</v>
      </c>
      <c r="Y277" s="611">
        <v>0</v>
      </c>
      <c r="Z277" s="807">
        <f>+Y277-AA277</f>
        <v>0</v>
      </c>
      <c r="AA277" s="616">
        <v>0</v>
      </c>
      <c r="AB277" s="611">
        <v>0</v>
      </c>
      <c r="AC277" s="807">
        <f>+AB277-AD277</f>
        <v>0</v>
      </c>
      <c r="AD277" s="610">
        <v>0</v>
      </c>
      <c r="AE277" s="818" t="str">
        <f t="shared" si="164"/>
        <v>OK</v>
      </c>
      <c r="AF277" s="818" t="str">
        <f t="shared" si="164"/>
        <v>OK</v>
      </c>
      <c r="AG277" s="818" t="str">
        <f t="shared" si="165"/>
        <v>OK</v>
      </c>
      <c r="AH277" s="818" t="str">
        <f t="shared" si="165"/>
        <v>OK</v>
      </c>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row>
    <row r="278" spans="1:121" ht="12.7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row>
    <row r="279" spans="1:12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c r="CH279" s="18"/>
      <c r="CI279" s="18"/>
      <c r="CJ279" s="18"/>
      <c r="CK279" s="18"/>
      <c r="CL279" s="18"/>
      <c r="CM279" s="18"/>
      <c r="CN279" s="18"/>
      <c r="CO279" s="18"/>
      <c r="CP279" s="18"/>
      <c r="CQ279" s="18"/>
      <c r="CR279" s="18"/>
      <c r="CS279" s="18"/>
      <c r="CT279" s="18"/>
      <c r="CU279" s="18"/>
      <c r="CV279" s="18"/>
      <c r="CW279" s="18"/>
      <c r="CX279" s="18"/>
      <c r="CY279" s="18"/>
      <c r="CZ279" s="18"/>
      <c r="DA279" s="18"/>
      <c r="DB279" s="18"/>
      <c r="DC279" s="18"/>
      <c r="DD279" s="18"/>
      <c r="DE279" s="18"/>
      <c r="DF279" s="18"/>
      <c r="DG279" s="18"/>
      <c r="DH279" s="18"/>
      <c r="DI279" s="18"/>
      <c r="DJ279" s="18"/>
      <c r="DK279" s="18"/>
      <c r="DL279" s="18"/>
      <c r="DM279" s="18"/>
      <c r="DN279" s="18"/>
      <c r="DO279" s="18"/>
      <c r="DP279" s="18"/>
      <c r="DQ279" s="18"/>
    </row>
    <row r="280" spans="1:121" ht="12.7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c r="CZ280" s="18"/>
      <c r="DA280" s="18"/>
      <c r="DB280" s="18"/>
      <c r="DC280" s="18"/>
      <c r="DD280" s="18"/>
      <c r="DE280" s="18"/>
      <c r="DF280" s="18"/>
      <c r="DG280" s="18"/>
      <c r="DH280" s="18"/>
      <c r="DI280" s="18"/>
      <c r="DJ280" s="18"/>
      <c r="DK280" s="18"/>
      <c r="DL280" s="18"/>
      <c r="DM280" s="18"/>
      <c r="DN280" s="18"/>
      <c r="DO280" s="18"/>
      <c r="DP280" s="18"/>
      <c r="DQ280" s="18"/>
    </row>
    <row r="281" spans="1:121" ht="12.7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c r="DN281" s="18"/>
      <c r="DO281" s="18"/>
      <c r="DP281" s="18"/>
      <c r="DQ281" s="18"/>
    </row>
    <row r="282" spans="1:12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c r="CM282" s="18"/>
      <c r="CN282" s="18"/>
      <c r="CO282" s="18"/>
      <c r="CP282" s="18"/>
      <c r="CQ282" s="18"/>
      <c r="CR282" s="18"/>
      <c r="CS282" s="18"/>
      <c r="CT282" s="18"/>
      <c r="CU282" s="18"/>
      <c r="CV282" s="18"/>
      <c r="CW282" s="18"/>
      <c r="CX282" s="18"/>
      <c r="CY282" s="18"/>
      <c r="CZ282" s="18"/>
      <c r="DA282" s="18"/>
      <c r="DB282" s="18"/>
      <c r="DC282" s="18"/>
      <c r="DD282" s="18"/>
      <c r="DE282" s="18"/>
      <c r="DF282" s="18"/>
      <c r="DG282" s="18"/>
      <c r="DH282" s="18"/>
      <c r="DI282" s="18"/>
      <c r="DJ282" s="18"/>
      <c r="DK282" s="18"/>
      <c r="DL282" s="18"/>
      <c r="DM282" s="18"/>
      <c r="DN282" s="18"/>
      <c r="DO282" s="18"/>
      <c r="DP282" s="18"/>
      <c r="DQ282" s="18"/>
    </row>
    <row r="283" spans="1:12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c r="DA283" s="18"/>
      <c r="DB283" s="18"/>
      <c r="DC283" s="18"/>
      <c r="DD283" s="18"/>
      <c r="DE283" s="18"/>
      <c r="DF283" s="18"/>
      <c r="DG283" s="18"/>
      <c r="DH283" s="18"/>
      <c r="DI283" s="18"/>
      <c r="DJ283" s="18"/>
      <c r="DK283" s="18"/>
      <c r="DL283" s="18"/>
      <c r="DM283" s="18"/>
      <c r="DN283" s="18"/>
      <c r="DO283" s="18"/>
      <c r="DP283" s="18"/>
      <c r="DQ283" s="18"/>
    </row>
    <row r="284" spans="1:121" ht="12.7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c r="CM284" s="18"/>
      <c r="CN284" s="18"/>
      <c r="CO284" s="18"/>
      <c r="CP284" s="18"/>
      <c r="CQ284" s="18"/>
      <c r="CR284" s="18"/>
      <c r="CS284" s="18"/>
      <c r="CT284" s="18"/>
      <c r="CU284" s="18"/>
      <c r="CV284" s="18"/>
      <c r="CW284" s="18"/>
      <c r="CX284" s="18"/>
      <c r="CY284" s="18"/>
      <c r="CZ284" s="18"/>
      <c r="DA284" s="18"/>
      <c r="DB284" s="18"/>
      <c r="DC284" s="18"/>
      <c r="DD284" s="18"/>
      <c r="DE284" s="18"/>
      <c r="DF284" s="18"/>
      <c r="DG284" s="18"/>
      <c r="DH284" s="18"/>
      <c r="DI284" s="18"/>
      <c r="DJ284" s="18"/>
      <c r="DK284" s="18"/>
      <c r="DL284" s="18"/>
      <c r="DM284" s="18"/>
      <c r="DN284" s="18"/>
      <c r="DO284" s="18"/>
      <c r="DP284" s="18"/>
      <c r="DQ284" s="18"/>
    </row>
    <row r="285" spans="1:12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c r="CL285" s="18"/>
      <c r="CM285" s="18"/>
      <c r="CN285" s="18"/>
      <c r="CO285" s="18"/>
      <c r="CP285" s="18"/>
      <c r="CQ285" s="18"/>
      <c r="CR285" s="18"/>
      <c r="CS285" s="18"/>
      <c r="CT285" s="18"/>
      <c r="CU285" s="18"/>
      <c r="CV285" s="18"/>
      <c r="CW285" s="18"/>
      <c r="CX285" s="18"/>
      <c r="CY285" s="18"/>
      <c r="CZ285" s="18"/>
      <c r="DA285" s="18"/>
      <c r="DB285" s="18"/>
      <c r="DC285" s="18"/>
      <c r="DD285" s="18"/>
      <c r="DE285" s="18"/>
      <c r="DF285" s="18"/>
      <c r="DG285" s="18"/>
      <c r="DH285" s="18"/>
      <c r="DI285" s="18"/>
      <c r="DJ285" s="18"/>
      <c r="DK285" s="18"/>
      <c r="DL285" s="18"/>
      <c r="DM285" s="18"/>
      <c r="DN285" s="18"/>
      <c r="DO285" s="18"/>
      <c r="DP285" s="18"/>
      <c r="DQ285" s="18"/>
    </row>
    <row r="286" spans="1:121" ht="12.7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row>
    <row r="287" spans="1:121" ht="12.7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c r="DN287" s="18"/>
      <c r="DO287" s="18"/>
      <c r="DP287" s="18"/>
      <c r="DQ287" s="18"/>
    </row>
    <row r="288" spans="1:12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c r="CK288" s="18"/>
      <c r="CL288" s="18"/>
      <c r="CM288" s="18"/>
      <c r="CN288" s="18"/>
      <c r="CO288" s="18"/>
      <c r="CP288" s="18"/>
      <c r="CQ288" s="18"/>
      <c r="CR288" s="18"/>
      <c r="CS288" s="18"/>
      <c r="CT288" s="18"/>
      <c r="CU288" s="18"/>
      <c r="CV288" s="18"/>
      <c r="CW288" s="18"/>
      <c r="CX288" s="18"/>
      <c r="CY288" s="18"/>
      <c r="CZ288" s="18"/>
      <c r="DA288" s="18"/>
      <c r="DB288" s="18"/>
      <c r="DC288" s="18"/>
      <c r="DD288" s="18"/>
      <c r="DE288" s="18"/>
      <c r="DF288" s="18"/>
      <c r="DG288" s="18"/>
      <c r="DH288" s="18"/>
      <c r="DI288" s="18"/>
      <c r="DJ288" s="18"/>
      <c r="DK288" s="18"/>
      <c r="DL288" s="18"/>
      <c r="DM288" s="18"/>
      <c r="DN288" s="18"/>
      <c r="DO288" s="18"/>
      <c r="DP288" s="18"/>
      <c r="DQ288" s="18"/>
    </row>
    <row r="289" spans="1:121" ht="12.7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c r="DF289" s="18"/>
      <c r="DG289" s="18"/>
      <c r="DH289" s="18"/>
      <c r="DI289" s="18"/>
      <c r="DJ289" s="18"/>
      <c r="DK289" s="18"/>
      <c r="DL289" s="18"/>
      <c r="DM289" s="18"/>
      <c r="DN289" s="18"/>
      <c r="DO289" s="18"/>
      <c r="DP289" s="18"/>
      <c r="DQ289" s="18"/>
    </row>
    <row r="290" spans="1:12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row>
    <row r="291" spans="1:121" ht="12.7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row>
    <row r="292" spans="1:12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row>
    <row r="293" spans="1:12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row>
    <row r="294" spans="1:12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row>
    <row r="295" spans="1:121" ht="12.7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row>
    <row r="296" spans="1:121" ht="12.7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row>
    <row r="297" spans="1:12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c r="CM297" s="18"/>
      <c r="CN297" s="18"/>
      <c r="CO297" s="18"/>
      <c r="CP297" s="18"/>
      <c r="CQ297" s="18"/>
      <c r="CR297" s="18"/>
      <c r="CS297" s="18"/>
      <c r="CT297" s="18"/>
      <c r="CU297" s="18"/>
      <c r="CV297" s="18"/>
      <c r="CW297" s="18"/>
      <c r="CX297" s="18"/>
      <c r="CY297" s="18"/>
      <c r="CZ297" s="18"/>
      <c r="DA297" s="18"/>
      <c r="DB297" s="18"/>
      <c r="DC297" s="18"/>
      <c r="DD297" s="18"/>
      <c r="DE297" s="18"/>
      <c r="DF297" s="18"/>
      <c r="DG297" s="18"/>
      <c r="DH297" s="18"/>
      <c r="DI297" s="18"/>
      <c r="DJ297" s="18"/>
      <c r="DK297" s="18"/>
      <c r="DL297" s="18"/>
      <c r="DM297" s="18"/>
      <c r="DN297" s="18"/>
      <c r="DO297" s="18"/>
      <c r="DP297" s="18"/>
      <c r="DQ297" s="18"/>
    </row>
    <row r="298" spans="1:12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row>
    <row r="299" spans="1:12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row>
    <row r="300" spans="1:12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row>
    <row r="301" spans="1:12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row>
    <row r="302" spans="1:121" ht="12.7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row>
    <row r="303" spans="1:12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row>
    <row r="304" spans="1:121" ht="12.7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row>
    <row r="305" spans="1:121" ht="12.7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row>
    <row r="306" spans="1:121" ht="12.7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row>
    <row r="307" spans="1:121" ht="12.7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row>
    <row r="308" spans="1:121" ht="12.7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row>
    <row r="309" spans="1:12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row>
    <row r="310" spans="1:121" ht="12.7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row>
    <row r="311" spans="1:12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row>
    <row r="312" spans="1:121" ht="12.7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c r="DN312" s="18"/>
      <c r="DO312" s="18"/>
      <c r="DP312" s="18"/>
      <c r="DQ312" s="18"/>
    </row>
    <row r="313" spans="1:12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c r="DN313" s="18"/>
      <c r="DO313" s="18"/>
      <c r="DP313" s="18"/>
      <c r="DQ313" s="18"/>
    </row>
    <row r="314" spans="1:121" ht="12.7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c r="DN314" s="18"/>
      <c r="DO314" s="18"/>
      <c r="DP314" s="18"/>
      <c r="DQ314" s="18"/>
    </row>
    <row r="315" spans="1:121" ht="12.7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18"/>
      <c r="CN315" s="18"/>
      <c r="CO315" s="18"/>
      <c r="CP315" s="18"/>
      <c r="CQ315" s="18"/>
      <c r="CR315" s="18"/>
      <c r="CS315" s="18"/>
      <c r="CT315" s="18"/>
      <c r="CU315" s="18"/>
      <c r="CV315" s="18"/>
      <c r="CW315" s="18"/>
      <c r="CX315" s="18"/>
      <c r="CY315" s="18"/>
      <c r="CZ315" s="18"/>
      <c r="DA315" s="18"/>
      <c r="DB315" s="18"/>
      <c r="DC315" s="18"/>
      <c r="DD315" s="18"/>
      <c r="DE315" s="18"/>
      <c r="DF315" s="18"/>
      <c r="DG315" s="18"/>
      <c r="DH315" s="18"/>
      <c r="DI315" s="18"/>
      <c r="DJ315" s="18"/>
      <c r="DK315" s="18"/>
      <c r="DL315" s="18"/>
      <c r="DM315" s="18"/>
      <c r="DN315" s="18"/>
      <c r="DO315" s="18"/>
      <c r="DP315" s="18"/>
      <c r="DQ315" s="18"/>
    </row>
    <row r="316" spans="1:12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row>
    <row r="317" spans="1:12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c r="DN317" s="18"/>
      <c r="DO317" s="18"/>
      <c r="DP317" s="18"/>
      <c r="DQ317" s="18"/>
    </row>
    <row r="318" spans="1:121" ht="12.7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row>
    <row r="319" spans="1:12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c r="CK319" s="18"/>
      <c r="CL319" s="18"/>
      <c r="CM319" s="18"/>
      <c r="CN319" s="18"/>
      <c r="CO319" s="18"/>
      <c r="CP319" s="18"/>
      <c r="CQ319" s="18"/>
      <c r="CR319" s="18"/>
      <c r="CS319" s="18"/>
      <c r="CT319" s="18"/>
      <c r="CU319" s="18"/>
      <c r="CV319" s="18"/>
      <c r="CW319" s="18"/>
      <c r="CX319" s="18"/>
      <c r="CY319" s="18"/>
      <c r="CZ319" s="18"/>
      <c r="DA319" s="18"/>
      <c r="DB319" s="18"/>
      <c r="DC319" s="18"/>
      <c r="DD319" s="18"/>
      <c r="DE319" s="18"/>
      <c r="DF319" s="18"/>
      <c r="DG319" s="18"/>
      <c r="DH319" s="18"/>
      <c r="DI319" s="18"/>
      <c r="DJ319" s="18"/>
      <c r="DK319" s="18"/>
      <c r="DL319" s="18"/>
      <c r="DM319" s="18"/>
      <c r="DN319" s="18"/>
      <c r="DO319" s="18"/>
      <c r="DP319" s="18"/>
      <c r="DQ319" s="18"/>
    </row>
    <row r="320" spans="1:12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c r="CK320" s="18"/>
      <c r="CL320" s="18"/>
      <c r="CM320" s="18"/>
      <c r="CN320" s="18"/>
      <c r="CO320" s="18"/>
      <c r="CP320" s="18"/>
      <c r="CQ320" s="18"/>
      <c r="CR320" s="18"/>
      <c r="CS320" s="18"/>
      <c r="CT320" s="18"/>
      <c r="CU320" s="18"/>
      <c r="CV320" s="18"/>
      <c r="CW320" s="18"/>
      <c r="CX320" s="18"/>
      <c r="CY320" s="18"/>
      <c r="CZ320" s="18"/>
      <c r="DA320" s="18"/>
      <c r="DB320" s="18"/>
      <c r="DC320" s="18"/>
      <c r="DD320" s="18"/>
      <c r="DE320" s="18"/>
      <c r="DF320" s="18"/>
      <c r="DG320" s="18"/>
      <c r="DH320" s="18"/>
      <c r="DI320" s="18"/>
      <c r="DJ320" s="18"/>
      <c r="DK320" s="18"/>
      <c r="DL320" s="18"/>
      <c r="DM320" s="18"/>
      <c r="DN320" s="18"/>
      <c r="DO320" s="18"/>
      <c r="DP320" s="18"/>
      <c r="DQ320" s="18"/>
    </row>
    <row r="321" spans="1:121" ht="12.7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c r="CK321" s="18"/>
      <c r="CL321" s="18"/>
      <c r="CM321" s="18"/>
      <c r="CN321" s="18"/>
      <c r="CO321" s="18"/>
      <c r="CP321" s="18"/>
      <c r="CQ321" s="18"/>
      <c r="CR321" s="18"/>
      <c r="CS321" s="18"/>
      <c r="CT321" s="18"/>
      <c r="CU321" s="18"/>
      <c r="CV321" s="18"/>
      <c r="CW321" s="18"/>
      <c r="CX321" s="18"/>
      <c r="CY321" s="18"/>
      <c r="CZ321" s="18"/>
      <c r="DA321" s="18"/>
      <c r="DB321" s="18"/>
      <c r="DC321" s="18"/>
      <c r="DD321" s="18"/>
      <c r="DE321" s="18"/>
      <c r="DF321" s="18"/>
      <c r="DG321" s="18"/>
      <c r="DH321" s="18"/>
      <c r="DI321" s="18"/>
      <c r="DJ321" s="18"/>
      <c r="DK321" s="18"/>
      <c r="DL321" s="18"/>
      <c r="DM321" s="18"/>
      <c r="DN321" s="18"/>
      <c r="DO321" s="18"/>
      <c r="DP321" s="18"/>
      <c r="DQ321" s="18"/>
    </row>
    <row r="322" spans="1:12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c r="CK322" s="18"/>
      <c r="CL322" s="18"/>
      <c r="CM322" s="18"/>
      <c r="CN322" s="18"/>
      <c r="CO322" s="18"/>
      <c r="CP322" s="18"/>
      <c r="CQ322" s="18"/>
      <c r="CR322" s="18"/>
      <c r="CS322" s="18"/>
      <c r="CT322" s="18"/>
      <c r="CU322" s="18"/>
      <c r="CV322" s="18"/>
      <c r="CW322" s="18"/>
      <c r="CX322" s="18"/>
      <c r="CY322" s="18"/>
      <c r="CZ322" s="18"/>
      <c r="DA322" s="18"/>
      <c r="DB322" s="18"/>
      <c r="DC322" s="18"/>
      <c r="DD322" s="18"/>
      <c r="DE322" s="18"/>
      <c r="DF322" s="18"/>
      <c r="DG322" s="18"/>
      <c r="DH322" s="18"/>
      <c r="DI322" s="18"/>
      <c r="DJ322" s="18"/>
      <c r="DK322" s="18"/>
      <c r="DL322" s="18"/>
      <c r="DM322" s="18"/>
      <c r="DN322" s="18"/>
      <c r="DO322" s="18"/>
      <c r="DP322" s="18"/>
      <c r="DQ322" s="18"/>
    </row>
    <row r="323" spans="1:121" ht="12.7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c r="CK323" s="18"/>
      <c r="CL323" s="18"/>
      <c r="CM323" s="18"/>
      <c r="CN323" s="18"/>
      <c r="CO323" s="18"/>
      <c r="CP323" s="18"/>
      <c r="CQ323" s="18"/>
      <c r="CR323" s="18"/>
      <c r="CS323" s="18"/>
      <c r="CT323" s="18"/>
      <c r="CU323" s="18"/>
      <c r="CV323" s="18"/>
      <c r="CW323" s="18"/>
      <c r="CX323" s="18"/>
      <c r="CY323" s="18"/>
      <c r="CZ323" s="18"/>
      <c r="DA323" s="18"/>
      <c r="DB323" s="18"/>
      <c r="DC323" s="18"/>
      <c r="DD323" s="18"/>
      <c r="DE323" s="18"/>
      <c r="DF323" s="18"/>
      <c r="DG323" s="18"/>
      <c r="DH323" s="18"/>
      <c r="DI323" s="18"/>
      <c r="DJ323" s="18"/>
      <c r="DK323" s="18"/>
      <c r="DL323" s="18"/>
      <c r="DM323" s="18"/>
      <c r="DN323" s="18"/>
      <c r="DO323" s="18"/>
      <c r="DP323" s="18"/>
      <c r="DQ323" s="18"/>
    </row>
    <row r="324" spans="1:121" ht="12.7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c r="CK324" s="18"/>
      <c r="CL324" s="18"/>
      <c r="CM324" s="18"/>
      <c r="CN324" s="18"/>
      <c r="CO324" s="18"/>
      <c r="CP324" s="18"/>
      <c r="CQ324" s="18"/>
      <c r="CR324" s="18"/>
      <c r="CS324" s="18"/>
      <c r="CT324" s="18"/>
      <c r="CU324" s="18"/>
      <c r="CV324" s="18"/>
      <c r="CW324" s="18"/>
      <c r="CX324" s="18"/>
      <c r="CY324" s="18"/>
      <c r="CZ324" s="18"/>
      <c r="DA324" s="18"/>
      <c r="DB324" s="18"/>
      <c r="DC324" s="18"/>
      <c r="DD324" s="18"/>
      <c r="DE324" s="18"/>
      <c r="DF324" s="18"/>
      <c r="DG324" s="18"/>
      <c r="DH324" s="18"/>
      <c r="DI324" s="18"/>
      <c r="DJ324" s="18"/>
      <c r="DK324" s="18"/>
      <c r="DL324" s="18"/>
      <c r="DM324" s="18"/>
      <c r="DN324" s="18"/>
      <c r="DO324" s="18"/>
      <c r="DP324" s="18"/>
      <c r="DQ324" s="18"/>
    </row>
    <row r="325" spans="1:121" ht="13.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c r="CK325" s="18"/>
      <c r="CL325" s="18"/>
      <c r="CM325" s="18"/>
      <c r="CN325" s="18"/>
      <c r="CO325" s="18"/>
      <c r="CP325" s="18"/>
      <c r="CQ325" s="18"/>
      <c r="CR325" s="18"/>
      <c r="CS325" s="18"/>
      <c r="CT325" s="18"/>
      <c r="CU325" s="18"/>
      <c r="CV325" s="18"/>
      <c r="CW325" s="18"/>
      <c r="CX325" s="18"/>
      <c r="CY325" s="18"/>
      <c r="CZ325" s="18"/>
      <c r="DA325" s="18"/>
      <c r="DB325" s="18"/>
      <c r="DC325" s="18"/>
      <c r="DD325" s="18"/>
      <c r="DE325" s="18"/>
      <c r="DF325" s="18"/>
      <c r="DG325" s="18"/>
      <c r="DH325" s="18"/>
      <c r="DI325" s="18"/>
      <c r="DJ325" s="18"/>
      <c r="DK325" s="18"/>
      <c r="DL325" s="18"/>
      <c r="DM325" s="18"/>
      <c r="DN325" s="18"/>
      <c r="DO325" s="18"/>
      <c r="DP325" s="18"/>
      <c r="DQ325" s="18"/>
    </row>
    <row r="326" spans="1:121" ht="13.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row>
    <row r="327" spans="1:12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c r="CK327" s="18"/>
      <c r="CL327" s="18"/>
      <c r="CM327" s="18"/>
      <c r="CN327" s="18"/>
      <c r="CO327" s="18"/>
      <c r="CP327" s="18"/>
      <c r="CQ327" s="18"/>
      <c r="CR327" s="18"/>
      <c r="CS327" s="18"/>
      <c r="CT327" s="18"/>
      <c r="CU327" s="18"/>
      <c r="CV327" s="18"/>
      <c r="CW327" s="18"/>
      <c r="CX327" s="18"/>
      <c r="CY327" s="18"/>
      <c r="CZ327" s="18"/>
      <c r="DA327" s="18"/>
      <c r="DB327" s="18"/>
      <c r="DC327" s="18"/>
      <c r="DD327" s="18"/>
      <c r="DE327" s="18"/>
      <c r="DF327" s="18"/>
      <c r="DG327" s="18"/>
      <c r="DH327" s="18"/>
      <c r="DI327" s="18"/>
      <c r="DJ327" s="18"/>
      <c r="DK327" s="18"/>
      <c r="DL327" s="18"/>
      <c r="DM327" s="18"/>
      <c r="DN327" s="18"/>
      <c r="DO327" s="18"/>
      <c r="DP327" s="18"/>
      <c r="DQ327" s="18"/>
    </row>
    <row r="328" spans="1:121" ht="12.7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18"/>
      <c r="CJ328" s="18"/>
      <c r="CK328" s="18"/>
      <c r="CL328" s="18"/>
      <c r="CM328" s="18"/>
      <c r="CN328" s="18"/>
      <c r="CO328" s="18"/>
      <c r="CP328" s="18"/>
      <c r="CQ328" s="18"/>
      <c r="CR328" s="18"/>
      <c r="CS328" s="18"/>
      <c r="CT328" s="18"/>
      <c r="CU328" s="18"/>
      <c r="CV328" s="18"/>
      <c r="CW328" s="18"/>
      <c r="CX328" s="18"/>
      <c r="CY328" s="18"/>
      <c r="CZ328" s="18"/>
      <c r="DA328" s="18"/>
      <c r="DB328" s="18"/>
      <c r="DC328" s="18"/>
      <c r="DD328" s="18"/>
      <c r="DE328" s="18"/>
      <c r="DF328" s="18"/>
      <c r="DG328" s="18"/>
      <c r="DH328" s="18"/>
      <c r="DI328" s="18"/>
      <c r="DJ328" s="18"/>
      <c r="DK328" s="18"/>
      <c r="DL328" s="18"/>
      <c r="DM328" s="18"/>
      <c r="DN328" s="18"/>
      <c r="DO328" s="18"/>
      <c r="DP328" s="18"/>
      <c r="DQ328" s="18"/>
    </row>
    <row r="329" spans="1:121" ht="13.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c r="CK329" s="18"/>
      <c r="CL329" s="18"/>
      <c r="CM329" s="18"/>
      <c r="CN329" s="18"/>
      <c r="CO329" s="18"/>
      <c r="CP329" s="18"/>
      <c r="CQ329" s="18"/>
      <c r="CR329" s="18"/>
      <c r="CS329" s="18"/>
      <c r="CT329" s="18"/>
      <c r="CU329" s="18"/>
      <c r="CV329" s="18"/>
      <c r="CW329" s="18"/>
      <c r="CX329" s="18"/>
      <c r="CY329" s="18"/>
      <c r="CZ329" s="18"/>
      <c r="DA329" s="18"/>
      <c r="DB329" s="18"/>
      <c r="DC329" s="18"/>
      <c r="DD329" s="18"/>
      <c r="DE329" s="18"/>
      <c r="DF329" s="18"/>
      <c r="DG329" s="18"/>
      <c r="DH329" s="18"/>
      <c r="DI329" s="18"/>
      <c r="DJ329" s="18"/>
      <c r="DK329" s="18"/>
      <c r="DL329" s="18"/>
      <c r="DM329" s="18"/>
      <c r="DN329" s="18"/>
      <c r="DO329" s="18"/>
      <c r="DP329" s="18"/>
      <c r="DQ329" s="18"/>
    </row>
    <row r="330" spans="1:121" ht="13.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c r="DN330" s="18"/>
      <c r="DO330" s="18"/>
      <c r="DP330" s="18"/>
      <c r="DQ330" s="18"/>
    </row>
    <row r="331" spans="1:12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c r="CK331" s="18"/>
      <c r="CL331" s="18"/>
      <c r="CM331" s="18"/>
      <c r="CN331" s="18"/>
      <c r="CO331" s="18"/>
      <c r="CP331" s="18"/>
      <c r="CQ331" s="18"/>
      <c r="CR331" s="18"/>
      <c r="CS331" s="18"/>
      <c r="CT331" s="18"/>
      <c r="CU331" s="18"/>
      <c r="CV331" s="18"/>
      <c r="CW331" s="18"/>
      <c r="CX331" s="18"/>
      <c r="CY331" s="18"/>
      <c r="CZ331" s="18"/>
      <c r="DA331" s="18"/>
      <c r="DB331" s="18"/>
      <c r="DC331" s="18"/>
      <c r="DD331" s="18"/>
      <c r="DE331" s="18"/>
      <c r="DF331" s="18"/>
      <c r="DG331" s="18"/>
      <c r="DH331" s="18"/>
      <c r="DI331" s="18"/>
      <c r="DJ331" s="18"/>
      <c r="DK331" s="18"/>
      <c r="DL331" s="18"/>
      <c r="DM331" s="18"/>
      <c r="DN331" s="18"/>
      <c r="DO331" s="18"/>
      <c r="DP331" s="18"/>
      <c r="DQ331" s="18"/>
    </row>
    <row r="332" spans="1:12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18"/>
      <c r="CJ332" s="18"/>
      <c r="CK332" s="18"/>
      <c r="CL332" s="18"/>
      <c r="CM332" s="18"/>
      <c r="CN332" s="18"/>
      <c r="CO332" s="18"/>
      <c r="CP332" s="18"/>
      <c r="CQ332" s="18"/>
      <c r="CR332" s="18"/>
      <c r="CS332" s="18"/>
      <c r="CT332" s="18"/>
      <c r="CU332" s="18"/>
      <c r="CV332" s="18"/>
      <c r="CW332" s="18"/>
      <c r="CX332" s="18"/>
      <c r="CY332" s="18"/>
      <c r="CZ332" s="18"/>
      <c r="DA332" s="18"/>
      <c r="DB332" s="18"/>
      <c r="DC332" s="18"/>
      <c r="DD332" s="18"/>
      <c r="DE332" s="18"/>
      <c r="DF332" s="18"/>
      <c r="DG332" s="18"/>
      <c r="DH332" s="18"/>
      <c r="DI332" s="18"/>
      <c r="DJ332" s="18"/>
      <c r="DK332" s="18"/>
      <c r="DL332" s="18"/>
      <c r="DM332" s="18"/>
      <c r="DN332" s="18"/>
      <c r="DO332" s="18"/>
      <c r="DP332" s="18"/>
      <c r="DQ332" s="18"/>
    </row>
    <row r="333" spans="1:121" ht="13.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c r="CK333" s="18"/>
      <c r="CL333" s="18"/>
      <c r="CM333" s="18"/>
      <c r="CN333" s="18"/>
      <c r="CO333" s="18"/>
      <c r="CP333" s="18"/>
      <c r="CQ333" s="18"/>
      <c r="CR333" s="18"/>
      <c r="CS333" s="18"/>
      <c r="CT333" s="18"/>
      <c r="CU333" s="18"/>
      <c r="CV333" s="18"/>
      <c r="CW333" s="18"/>
      <c r="CX333" s="18"/>
      <c r="CY333" s="18"/>
      <c r="CZ333" s="18"/>
      <c r="DA333" s="18"/>
      <c r="DB333" s="18"/>
      <c r="DC333" s="18"/>
      <c r="DD333" s="18"/>
      <c r="DE333" s="18"/>
      <c r="DF333" s="18"/>
      <c r="DG333" s="18"/>
      <c r="DH333" s="18"/>
      <c r="DI333" s="18"/>
      <c r="DJ333" s="18"/>
      <c r="DK333" s="18"/>
      <c r="DL333" s="18"/>
      <c r="DM333" s="18"/>
      <c r="DN333" s="18"/>
      <c r="DO333" s="18"/>
      <c r="DP333" s="18"/>
      <c r="DQ333" s="18"/>
    </row>
    <row r="334" spans="1:121" ht="13.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row>
    <row r="335" spans="1:12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c r="DM335" s="18"/>
      <c r="DN335" s="18"/>
      <c r="DO335" s="18"/>
      <c r="DP335" s="18"/>
      <c r="DQ335" s="18"/>
    </row>
    <row r="336" spans="1:121" ht="13.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row>
    <row r="337" spans="1:121" ht="13.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c r="CK337" s="18"/>
      <c r="CL337" s="18"/>
      <c r="CM337" s="18"/>
      <c r="CN337" s="18"/>
      <c r="CO337" s="18"/>
      <c r="CP337" s="18"/>
      <c r="CQ337" s="18"/>
      <c r="CR337" s="18"/>
      <c r="CS337" s="18"/>
      <c r="CT337" s="18"/>
      <c r="CU337" s="18"/>
      <c r="CV337" s="18"/>
      <c r="CW337" s="18"/>
      <c r="CX337" s="18"/>
      <c r="CY337" s="18"/>
      <c r="CZ337" s="18"/>
      <c r="DA337" s="18"/>
      <c r="DB337" s="18"/>
      <c r="DC337" s="18"/>
      <c r="DD337" s="18"/>
      <c r="DE337" s="18"/>
      <c r="DF337" s="18"/>
      <c r="DG337" s="18"/>
      <c r="DH337" s="18"/>
      <c r="DI337" s="18"/>
      <c r="DJ337" s="18"/>
      <c r="DK337" s="18"/>
      <c r="DL337" s="18"/>
      <c r="DM337" s="18"/>
      <c r="DN337" s="18"/>
      <c r="DO337" s="18"/>
      <c r="DP337" s="18"/>
      <c r="DQ337" s="18"/>
    </row>
    <row r="338" spans="1:121" ht="13.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c r="CK338" s="18"/>
      <c r="CL338" s="18"/>
      <c r="CM338" s="18"/>
      <c r="CN338" s="18"/>
      <c r="CO338" s="18"/>
      <c r="CP338" s="18"/>
      <c r="CQ338" s="18"/>
      <c r="CR338" s="18"/>
      <c r="CS338" s="18"/>
      <c r="CT338" s="18"/>
      <c r="CU338" s="18"/>
      <c r="CV338" s="18"/>
      <c r="CW338" s="18"/>
      <c r="CX338" s="18"/>
      <c r="CY338" s="18"/>
      <c r="CZ338" s="18"/>
      <c r="DA338" s="18"/>
      <c r="DB338" s="18"/>
      <c r="DC338" s="18"/>
      <c r="DD338" s="18"/>
      <c r="DE338" s="18"/>
      <c r="DF338" s="18"/>
      <c r="DG338" s="18"/>
      <c r="DH338" s="18"/>
      <c r="DI338" s="18"/>
      <c r="DJ338" s="18"/>
      <c r="DK338" s="18"/>
      <c r="DL338" s="18"/>
      <c r="DM338" s="18"/>
      <c r="DN338" s="18"/>
      <c r="DO338" s="18"/>
      <c r="DP338" s="18"/>
      <c r="DQ338" s="18"/>
    </row>
    <row r="339" spans="1:121" ht="13.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c r="CK339" s="18"/>
      <c r="CL339" s="18"/>
      <c r="CM339" s="18"/>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c r="DN339" s="18"/>
      <c r="DO339" s="18"/>
      <c r="DP339" s="18"/>
      <c r="DQ339" s="18"/>
    </row>
    <row r="340" spans="1:12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c r="CA340" s="18"/>
      <c r="CB340" s="18"/>
      <c r="CC340" s="18"/>
      <c r="CD340" s="18"/>
      <c r="CE340" s="18"/>
      <c r="CF340" s="18"/>
      <c r="CG340" s="18"/>
      <c r="CH340" s="18"/>
      <c r="CI340" s="18"/>
      <c r="CJ340" s="18"/>
      <c r="CK340" s="18"/>
      <c r="CL340" s="18"/>
      <c r="CM340" s="18"/>
      <c r="CN340" s="18"/>
      <c r="CO340" s="18"/>
      <c r="CP340" s="18"/>
      <c r="CQ340" s="18"/>
      <c r="CR340" s="18"/>
      <c r="CS340" s="18"/>
      <c r="CT340" s="18"/>
      <c r="CU340" s="18"/>
      <c r="CV340" s="18"/>
      <c r="CW340" s="18"/>
      <c r="CX340" s="18"/>
      <c r="CY340" s="18"/>
      <c r="CZ340" s="18"/>
      <c r="DA340" s="18"/>
      <c r="DB340" s="18"/>
      <c r="DC340" s="18"/>
      <c r="DD340" s="18"/>
      <c r="DE340" s="18"/>
      <c r="DF340" s="18"/>
      <c r="DG340" s="18"/>
      <c r="DH340" s="18"/>
      <c r="DI340" s="18"/>
      <c r="DJ340" s="18"/>
      <c r="DK340" s="18"/>
      <c r="DL340" s="18"/>
      <c r="DM340" s="18"/>
      <c r="DN340" s="18"/>
      <c r="DO340" s="18"/>
      <c r="DP340" s="18"/>
      <c r="DQ340" s="18"/>
    </row>
    <row r="341" spans="1:12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c r="CK341" s="18"/>
      <c r="CL341" s="18"/>
      <c r="CM341" s="18"/>
      <c r="CN341" s="18"/>
      <c r="CO341" s="18"/>
      <c r="CP341" s="18"/>
      <c r="CQ341" s="18"/>
      <c r="CR341" s="18"/>
      <c r="CS341" s="18"/>
      <c r="CT341" s="18"/>
      <c r="CU341" s="18"/>
      <c r="CV341" s="18"/>
      <c r="CW341" s="18"/>
      <c r="CX341" s="18"/>
      <c r="CY341" s="18"/>
      <c r="CZ341" s="18"/>
      <c r="DA341" s="18"/>
      <c r="DB341" s="18"/>
      <c r="DC341" s="18"/>
      <c r="DD341" s="18"/>
      <c r="DE341" s="18"/>
      <c r="DF341" s="18"/>
      <c r="DG341" s="18"/>
      <c r="DH341" s="18"/>
      <c r="DI341" s="18"/>
      <c r="DJ341" s="18"/>
      <c r="DK341" s="18"/>
      <c r="DL341" s="18"/>
      <c r="DM341" s="18"/>
      <c r="DN341" s="18"/>
      <c r="DO341" s="18"/>
      <c r="DP341" s="18"/>
      <c r="DQ341" s="18"/>
    </row>
    <row r="342" spans="1:12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row>
    <row r="343" spans="1:12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c r="CK343" s="18"/>
      <c r="CL343" s="18"/>
      <c r="CM343" s="18"/>
      <c r="CN343" s="18"/>
      <c r="CO343" s="18"/>
      <c r="CP343" s="18"/>
      <c r="CQ343" s="18"/>
      <c r="CR343" s="18"/>
      <c r="CS343" s="18"/>
      <c r="CT343" s="18"/>
      <c r="CU343" s="18"/>
      <c r="CV343" s="18"/>
      <c r="CW343" s="18"/>
      <c r="CX343" s="18"/>
      <c r="CY343" s="18"/>
      <c r="CZ343" s="18"/>
      <c r="DA343" s="18"/>
      <c r="DB343" s="18"/>
      <c r="DC343" s="18"/>
      <c r="DD343" s="18"/>
      <c r="DE343" s="18"/>
      <c r="DF343" s="18"/>
      <c r="DG343" s="18"/>
      <c r="DH343" s="18"/>
      <c r="DI343" s="18"/>
      <c r="DJ343" s="18"/>
      <c r="DK343" s="18"/>
      <c r="DL343" s="18"/>
      <c r="DM343" s="18"/>
      <c r="DN343" s="18"/>
      <c r="DO343" s="18"/>
      <c r="DP343" s="18"/>
      <c r="DQ343" s="18"/>
    </row>
    <row r="344" spans="1:121" ht="26.2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c r="CA344" s="18"/>
      <c r="CB344" s="18"/>
      <c r="CC344" s="18"/>
      <c r="CD344" s="18"/>
      <c r="CE344" s="18"/>
      <c r="CF344" s="18"/>
      <c r="CG344" s="18"/>
      <c r="CH344" s="18"/>
      <c r="CI344" s="18"/>
      <c r="CJ344" s="18"/>
      <c r="CK344" s="18"/>
      <c r="CL344" s="18"/>
      <c r="CM344" s="18"/>
      <c r="CN344" s="18"/>
      <c r="CO344" s="18"/>
      <c r="CP344" s="18"/>
      <c r="CQ344" s="18"/>
      <c r="CR344" s="18"/>
      <c r="CS344" s="18"/>
      <c r="CT344" s="18"/>
      <c r="CU344" s="18"/>
      <c r="CV344" s="18"/>
      <c r="CW344" s="18"/>
      <c r="CX344" s="18"/>
      <c r="CY344" s="18"/>
      <c r="CZ344" s="18"/>
      <c r="DA344" s="18"/>
      <c r="DB344" s="18"/>
      <c r="DC344" s="18"/>
      <c r="DD344" s="18"/>
      <c r="DE344" s="18"/>
      <c r="DF344" s="18"/>
      <c r="DG344" s="18"/>
      <c r="DH344" s="18"/>
      <c r="DI344" s="18"/>
      <c r="DJ344" s="18"/>
      <c r="DK344" s="18"/>
      <c r="DL344" s="18"/>
      <c r="DM344" s="18"/>
      <c r="DN344" s="18"/>
      <c r="DO344" s="18"/>
      <c r="DP344" s="18"/>
      <c r="DQ344" s="18"/>
    </row>
    <row r="345" spans="1:121" ht="12.7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c r="CH345" s="18"/>
      <c r="CI345" s="18"/>
      <c r="CJ345" s="18"/>
      <c r="CK345" s="18"/>
      <c r="CL345" s="18"/>
      <c r="CM345" s="18"/>
      <c r="CN345" s="18"/>
      <c r="CO345" s="18"/>
      <c r="CP345" s="18"/>
      <c r="CQ345" s="18"/>
      <c r="CR345" s="18"/>
      <c r="CS345" s="18"/>
      <c r="CT345" s="18"/>
      <c r="CU345" s="18"/>
      <c r="CV345" s="18"/>
      <c r="CW345" s="18"/>
      <c r="CX345" s="18"/>
      <c r="CY345" s="18"/>
      <c r="CZ345" s="18"/>
      <c r="DA345" s="18"/>
      <c r="DB345" s="18"/>
      <c r="DC345" s="18"/>
      <c r="DD345" s="18"/>
      <c r="DE345" s="18"/>
      <c r="DF345" s="18"/>
      <c r="DG345" s="18"/>
      <c r="DH345" s="18"/>
      <c r="DI345" s="18"/>
      <c r="DJ345" s="18"/>
      <c r="DK345" s="18"/>
      <c r="DL345" s="18"/>
      <c r="DM345" s="18"/>
      <c r="DN345" s="18"/>
      <c r="DO345" s="18"/>
      <c r="DP345" s="18"/>
      <c r="DQ345" s="18"/>
    </row>
    <row r="346" spans="1:121" ht="12.7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row>
    <row r="347" spans="1:121" ht="12.7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c r="CH347" s="18"/>
      <c r="CI347" s="18"/>
      <c r="CJ347" s="18"/>
      <c r="CK347" s="18"/>
      <c r="CL347" s="18"/>
      <c r="CM347" s="18"/>
      <c r="CN347" s="18"/>
      <c r="CO347" s="18"/>
      <c r="CP347" s="18"/>
      <c r="CQ347" s="18"/>
      <c r="CR347" s="18"/>
      <c r="CS347" s="18"/>
      <c r="CT347" s="18"/>
      <c r="CU347" s="18"/>
      <c r="CV347" s="18"/>
      <c r="CW347" s="18"/>
      <c r="CX347" s="18"/>
      <c r="CY347" s="18"/>
      <c r="CZ347" s="18"/>
      <c r="DA347" s="18"/>
      <c r="DB347" s="18"/>
      <c r="DC347" s="18"/>
      <c r="DD347" s="18"/>
      <c r="DE347" s="18"/>
      <c r="DF347" s="18"/>
      <c r="DG347" s="18"/>
      <c r="DH347" s="18"/>
      <c r="DI347" s="18"/>
      <c r="DJ347" s="18"/>
      <c r="DK347" s="18"/>
      <c r="DL347" s="18"/>
      <c r="DM347" s="18"/>
      <c r="DN347" s="18"/>
      <c r="DO347" s="18"/>
      <c r="DP347" s="18"/>
      <c r="DQ347" s="18"/>
    </row>
    <row r="348" spans="1:12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c r="CE348" s="18"/>
      <c r="CF348" s="18"/>
      <c r="CG348" s="18"/>
      <c r="CH348" s="18"/>
      <c r="CI348" s="18"/>
      <c r="CJ348" s="18"/>
      <c r="CK348" s="18"/>
      <c r="CL348" s="18"/>
      <c r="CM348" s="18"/>
      <c r="CN348" s="18"/>
      <c r="CO348" s="18"/>
      <c r="CP348" s="18"/>
      <c r="CQ348" s="18"/>
      <c r="CR348" s="18"/>
      <c r="CS348" s="18"/>
      <c r="CT348" s="18"/>
      <c r="CU348" s="18"/>
      <c r="CV348" s="18"/>
      <c r="CW348" s="18"/>
      <c r="CX348" s="18"/>
      <c r="CY348" s="18"/>
      <c r="CZ348" s="18"/>
      <c r="DA348" s="18"/>
      <c r="DB348" s="18"/>
      <c r="DC348" s="18"/>
      <c r="DD348" s="18"/>
      <c r="DE348" s="18"/>
      <c r="DF348" s="18"/>
      <c r="DG348" s="18"/>
      <c r="DH348" s="18"/>
      <c r="DI348" s="18"/>
      <c r="DJ348" s="18"/>
      <c r="DK348" s="18"/>
      <c r="DL348" s="18"/>
      <c r="DM348" s="18"/>
      <c r="DN348" s="18"/>
      <c r="DO348" s="18"/>
      <c r="DP348" s="18"/>
      <c r="DQ348" s="18"/>
    </row>
    <row r="349" spans="1:121" ht="12.7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c r="CG349" s="18"/>
      <c r="CH349" s="18"/>
      <c r="CI349" s="18"/>
      <c r="CJ349" s="18"/>
      <c r="CK349" s="18"/>
      <c r="CL349" s="18"/>
      <c r="CM349" s="18"/>
      <c r="CN349" s="18"/>
      <c r="CO349" s="18"/>
      <c r="CP349" s="18"/>
      <c r="CQ349" s="18"/>
      <c r="CR349" s="18"/>
      <c r="CS349" s="18"/>
      <c r="CT349" s="18"/>
      <c r="CU349" s="18"/>
      <c r="CV349" s="18"/>
      <c r="CW349" s="18"/>
      <c r="CX349" s="18"/>
      <c r="CY349" s="18"/>
      <c r="CZ349" s="18"/>
      <c r="DA349" s="18"/>
      <c r="DB349" s="18"/>
      <c r="DC349" s="18"/>
      <c r="DD349" s="18"/>
      <c r="DE349" s="18"/>
      <c r="DF349" s="18"/>
      <c r="DG349" s="18"/>
      <c r="DH349" s="18"/>
      <c r="DI349" s="18"/>
      <c r="DJ349" s="18"/>
      <c r="DK349" s="18"/>
      <c r="DL349" s="18"/>
      <c r="DM349" s="18"/>
      <c r="DN349" s="18"/>
      <c r="DO349" s="18"/>
      <c r="DP349" s="18"/>
      <c r="DQ349" s="18"/>
    </row>
    <row r="350" spans="1:121" ht="12.7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c r="CK350" s="18"/>
      <c r="CL350" s="18"/>
      <c r="CM350" s="18"/>
      <c r="CN350" s="18"/>
      <c r="CO350" s="18"/>
      <c r="CP350" s="18"/>
      <c r="CQ350" s="18"/>
      <c r="CR350" s="18"/>
      <c r="CS350" s="18"/>
      <c r="CT350" s="18"/>
      <c r="CU350" s="18"/>
      <c r="CV350" s="18"/>
      <c r="CW350" s="18"/>
      <c r="CX350" s="18"/>
      <c r="CY350" s="18"/>
      <c r="CZ350" s="18"/>
      <c r="DA350" s="18"/>
      <c r="DB350" s="18"/>
      <c r="DC350" s="18"/>
      <c r="DD350" s="18"/>
      <c r="DE350" s="18"/>
      <c r="DF350" s="18"/>
      <c r="DG350" s="18"/>
      <c r="DH350" s="18"/>
      <c r="DI350" s="18"/>
      <c r="DJ350" s="18"/>
      <c r="DK350" s="18"/>
      <c r="DL350" s="18"/>
      <c r="DM350" s="18"/>
      <c r="DN350" s="18"/>
      <c r="DO350" s="18"/>
      <c r="DP350" s="18"/>
      <c r="DQ350" s="18"/>
    </row>
    <row r="351" spans="1:121" ht="12.7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c r="CH351" s="18"/>
      <c r="CI351" s="18"/>
      <c r="CJ351" s="18"/>
      <c r="CK351" s="18"/>
      <c r="CL351" s="18"/>
      <c r="CM351" s="18"/>
      <c r="CN351" s="18"/>
      <c r="CO351" s="18"/>
      <c r="CP351" s="18"/>
      <c r="CQ351" s="18"/>
      <c r="CR351" s="18"/>
      <c r="CS351" s="18"/>
      <c r="CT351" s="18"/>
      <c r="CU351" s="18"/>
      <c r="CV351" s="18"/>
      <c r="CW351" s="18"/>
      <c r="CX351" s="18"/>
      <c r="CY351" s="18"/>
      <c r="CZ351" s="18"/>
      <c r="DA351" s="18"/>
      <c r="DB351" s="18"/>
      <c r="DC351" s="18"/>
      <c r="DD351" s="18"/>
      <c r="DE351" s="18"/>
      <c r="DF351" s="18"/>
      <c r="DG351" s="18"/>
      <c r="DH351" s="18"/>
      <c r="DI351" s="18"/>
      <c r="DJ351" s="18"/>
      <c r="DK351" s="18"/>
      <c r="DL351" s="18"/>
      <c r="DM351" s="18"/>
      <c r="DN351" s="18"/>
      <c r="DO351" s="18"/>
      <c r="DP351" s="18"/>
      <c r="DQ351" s="18"/>
    </row>
    <row r="352" spans="1:121" ht="12.7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c r="CE352" s="18"/>
      <c r="CF352" s="18"/>
      <c r="CG352" s="18"/>
      <c r="CH352" s="18"/>
      <c r="CI352" s="18"/>
      <c r="CJ352" s="18"/>
      <c r="CK352" s="18"/>
      <c r="CL352" s="18"/>
      <c r="CM352" s="18"/>
      <c r="CN352" s="18"/>
      <c r="CO352" s="18"/>
      <c r="CP352" s="18"/>
      <c r="CQ352" s="18"/>
      <c r="CR352" s="18"/>
      <c r="CS352" s="18"/>
      <c r="CT352" s="18"/>
      <c r="CU352" s="18"/>
      <c r="CV352" s="18"/>
      <c r="CW352" s="18"/>
      <c r="CX352" s="18"/>
      <c r="CY352" s="18"/>
      <c r="CZ352" s="18"/>
      <c r="DA352" s="18"/>
      <c r="DB352" s="18"/>
      <c r="DC352" s="18"/>
      <c r="DD352" s="18"/>
      <c r="DE352" s="18"/>
      <c r="DF352" s="18"/>
      <c r="DG352" s="18"/>
      <c r="DH352" s="18"/>
      <c r="DI352" s="18"/>
      <c r="DJ352" s="18"/>
      <c r="DK352" s="18"/>
      <c r="DL352" s="18"/>
      <c r="DM352" s="18"/>
      <c r="DN352" s="18"/>
      <c r="DO352" s="18"/>
      <c r="DP352" s="18"/>
      <c r="DQ352" s="18"/>
    </row>
    <row r="353" spans="1:12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c r="CH353" s="18"/>
      <c r="CI353" s="18"/>
      <c r="CJ353" s="18"/>
      <c r="CK353" s="18"/>
      <c r="CL353" s="18"/>
      <c r="CM353" s="18"/>
      <c r="CN353" s="18"/>
      <c r="CO353" s="18"/>
      <c r="CP353" s="18"/>
      <c r="CQ353" s="18"/>
      <c r="CR353" s="18"/>
      <c r="CS353" s="18"/>
      <c r="CT353" s="18"/>
      <c r="CU353" s="18"/>
      <c r="CV353" s="18"/>
      <c r="CW353" s="18"/>
      <c r="CX353" s="18"/>
      <c r="CY353" s="18"/>
      <c r="CZ353" s="18"/>
      <c r="DA353" s="18"/>
      <c r="DB353" s="18"/>
      <c r="DC353" s="18"/>
      <c r="DD353" s="18"/>
      <c r="DE353" s="18"/>
      <c r="DF353" s="18"/>
      <c r="DG353" s="18"/>
      <c r="DH353" s="18"/>
      <c r="DI353" s="18"/>
      <c r="DJ353" s="18"/>
      <c r="DK353" s="18"/>
      <c r="DL353" s="18"/>
      <c r="DM353" s="18"/>
      <c r="DN353" s="18"/>
      <c r="DO353" s="18"/>
      <c r="DP353" s="18"/>
      <c r="DQ353" s="18"/>
    </row>
    <row r="354" spans="1:12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c r="CE354" s="18"/>
      <c r="CF354" s="18"/>
      <c r="CG354" s="18"/>
      <c r="CH354" s="18"/>
      <c r="CI354" s="18"/>
      <c r="CJ354" s="18"/>
      <c r="CK354" s="18"/>
      <c r="CL354" s="18"/>
      <c r="CM354" s="18"/>
      <c r="CN354" s="18"/>
      <c r="CO354" s="18"/>
      <c r="CP354" s="18"/>
      <c r="CQ354" s="18"/>
      <c r="CR354" s="18"/>
      <c r="CS354" s="18"/>
      <c r="CT354" s="18"/>
      <c r="CU354" s="18"/>
      <c r="CV354" s="18"/>
      <c r="CW354" s="18"/>
      <c r="CX354" s="18"/>
      <c r="CY354" s="18"/>
      <c r="CZ354" s="18"/>
      <c r="DA354" s="18"/>
      <c r="DB354" s="18"/>
      <c r="DC354" s="18"/>
      <c r="DD354" s="18"/>
      <c r="DE354" s="18"/>
      <c r="DF354" s="18"/>
      <c r="DG354" s="18"/>
      <c r="DH354" s="18"/>
      <c r="DI354" s="18"/>
      <c r="DJ354" s="18"/>
      <c r="DK354" s="18"/>
      <c r="DL354" s="18"/>
      <c r="DM354" s="18"/>
      <c r="DN354" s="18"/>
      <c r="DO354" s="18"/>
      <c r="DP354" s="18"/>
      <c r="DQ354" s="18"/>
    </row>
    <row r="355" spans="1:12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c r="CH355" s="18"/>
      <c r="CI355" s="18"/>
      <c r="CJ355" s="18"/>
      <c r="CK355" s="18"/>
      <c r="CL355" s="18"/>
      <c r="CM355" s="18"/>
      <c r="CN355" s="18"/>
      <c r="CO355" s="18"/>
      <c r="CP355" s="18"/>
      <c r="CQ355" s="18"/>
      <c r="CR355" s="18"/>
      <c r="CS355" s="18"/>
      <c r="CT355" s="18"/>
      <c r="CU355" s="18"/>
      <c r="CV355" s="18"/>
      <c r="CW355" s="18"/>
      <c r="CX355" s="18"/>
      <c r="CY355" s="18"/>
      <c r="CZ355" s="18"/>
      <c r="DA355" s="18"/>
      <c r="DB355" s="18"/>
      <c r="DC355" s="18"/>
      <c r="DD355" s="18"/>
      <c r="DE355" s="18"/>
      <c r="DF355" s="18"/>
      <c r="DG355" s="18"/>
      <c r="DH355" s="18"/>
      <c r="DI355" s="18"/>
      <c r="DJ355" s="18"/>
      <c r="DK355" s="18"/>
      <c r="DL355" s="18"/>
      <c r="DM355" s="18"/>
      <c r="DN355" s="18"/>
      <c r="DO355" s="18"/>
      <c r="DP355" s="18"/>
      <c r="DQ355" s="18"/>
    </row>
    <row r="356" spans="1:121" ht="12.7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row>
    <row r="357" spans="1:121" ht="12.7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c r="CH357" s="18"/>
      <c r="CI357" s="18"/>
      <c r="CJ357" s="18"/>
      <c r="CK357" s="18"/>
      <c r="CL357" s="18"/>
      <c r="CM357" s="18"/>
      <c r="CN357" s="18"/>
      <c r="CO357" s="18"/>
      <c r="CP357" s="18"/>
      <c r="CQ357" s="18"/>
      <c r="CR357" s="18"/>
      <c r="CS357" s="18"/>
      <c r="CT357" s="18"/>
      <c r="CU357" s="18"/>
      <c r="CV357" s="18"/>
      <c r="CW357" s="18"/>
      <c r="CX357" s="18"/>
      <c r="CY357" s="18"/>
      <c r="CZ357" s="18"/>
      <c r="DA357" s="18"/>
      <c r="DB357" s="18"/>
      <c r="DC357" s="18"/>
      <c r="DD357" s="18"/>
      <c r="DE357" s="18"/>
      <c r="DF357" s="18"/>
      <c r="DG357" s="18"/>
      <c r="DH357" s="18"/>
      <c r="DI357" s="18"/>
      <c r="DJ357" s="18"/>
      <c r="DK357" s="18"/>
      <c r="DL357" s="18"/>
      <c r="DM357" s="18"/>
      <c r="DN357" s="18"/>
      <c r="DO357" s="18"/>
      <c r="DP357" s="18"/>
      <c r="DQ357" s="18"/>
    </row>
    <row r="358" spans="1:12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c r="CK358" s="18"/>
      <c r="CL358" s="18"/>
      <c r="CM358" s="18"/>
      <c r="CN358" s="18"/>
      <c r="CO358" s="18"/>
      <c r="CP358" s="18"/>
      <c r="CQ358" s="18"/>
      <c r="CR358" s="18"/>
      <c r="CS358" s="18"/>
      <c r="CT358" s="18"/>
      <c r="CU358" s="18"/>
      <c r="CV358" s="18"/>
      <c r="CW358" s="18"/>
      <c r="CX358" s="18"/>
      <c r="CY358" s="18"/>
      <c r="CZ358" s="18"/>
      <c r="DA358" s="18"/>
      <c r="DB358" s="18"/>
      <c r="DC358" s="18"/>
      <c r="DD358" s="18"/>
      <c r="DE358" s="18"/>
      <c r="DF358" s="18"/>
      <c r="DG358" s="18"/>
      <c r="DH358" s="18"/>
      <c r="DI358" s="18"/>
      <c r="DJ358" s="18"/>
      <c r="DK358" s="18"/>
      <c r="DL358" s="18"/>
      <c r="DM358" s="18"/>
      <c r="DN358" s="18"/>
      <c r="DO358" s="18"/>
      <c r="DP358" s="18"/>
      <c r="DQ358" s="18"/>
    </row>
    <row r="359" spans="1:121" ht="12.7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c r="CH359" s="18"/>
      <c r="CI359" s="18"/>
      <c r="CJ359" s="18"/>
      <c r="CK359" s="18"/>
      <c r="CL359" s="18"/>
      <c r="CM359" s="18"/>
      <c r="CN359" s="18"/>
      <c r="CO359" s="18"/>
      <c r="CP359" s="18"/>
      <c r="CQ359" s="18"/>
      <c r="CR359" s="18"/>
      <c r="CS359" s="18"/>
      <c r="CT359" s="18"/>
      <c r="CU359" s="18"/>
      <c r="CV359" s="18"/>
      <c r="CW359" s="18"/>
      <c r="CX359" s="18"/>
      <c r="CY359" s="18"/>
      <c r="CZ359" s="18"/>
      <c r="DA359" s="18"/>
      <c r="DB359" s="18"/>
      <c r="DC359" s="18"/>
      <c r="DD359" s="18"/>
      <c r="DE359" s="18"/>
      <c r="DF359" s="18"/>
      <c r="DG359" s="18"/>
      <c r="DH359" s="18"/>
      <c r="DI359" s="18"/>
      <c r="DJ359" s="18"/>
      <c r="DK359" s="18"/>
      <c r="DL359" s="18"/>
      <c r="DM359" s="18"/>
      <c r="DN359" s="18"/>
      <c r="DO359" s="18"/>
      <c r="DP359" s="18"/>
      <c r="DQ359" s="18"/>
    </row>
    <row r="360" spans="1:121" ht="12.7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c r="CE360" s="18"/>
      <c r="CF360" s="18"/>
      <c r="CG360" s="18"/>
      <c r="CH360" s="18"/>
      <c r="CI360" s="18"/>
      <c r="CJ360" s="18"/>
      <c r="CK360" s="18"/>
      <c r="CL360" s="18"/>
      <c r="CM360" s="18"/>
      <c r="CN360" s="18"/>
      <c r="CO360" s="18"/>
      <c r="CP360" s="18"/>
      <c r="CQ360" s="18"/>
      <c r="CR360" s="18"/>
      <c r="CS360" s="18"/>
      <c r="CT360" s="18"/>
      <c r="CU360" s="18"/>
      <c r="CV360" s="18"/>
      <c r="CW360" s="18"/>
      <c r="CX360" s="18"/>
      <c r="CY360" s="18"/>
      <c r="CZ360" s="18"/>
      <c r="DA360" s="18"/>
      <c r="DB360" s="18"/>
      <c r="DC360" s="18"/>
      <c r="DD360" s="18"/>
      <c r="DE360" s="18"/>
      <c r="DF360" s="18"/>
      <c r="DG360" s="18"/>
      <c r="DH360" s="18"/>
      <c r="DI360" s="18"/>
      <c r="DJ360" s="18"/>
      <c r="DK360" s="18"/>
      <c r="DL360" s="18"/>
      <c r="DM360" s="18"/>
      <c r="DN360" s="18"/>
      <c r="DO360" s="18"/>
      <c r="DP360" s="18"/>
      <c r="DQ360" s="18"/>
    </row>
    <row r="361" spans="1:12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c r="CH361" s="18"/>
      <c r="CI361" s="18"/>
      <c r="CJ361" s="18"/>
      <c r="CK361" s="18"/>
      <c r="CL361" s="18"/>
      <c r="CM361" s="18"/>
      <c r="CN361" s="18"/>
      <c r="CO361" s="18"/>
      <c r="CP361" s="18"/>
      <c r="CQ361" s="18"/>
      <c r="CR361" s="18"/>
      <c r="CS361" s="18"/>
      <c r="CT361" s="18"/>
      <c r="CU361" s="18"/>
      <c r="CV361" s="18"/>
      <c r="CW361" s="18"/>
      <c r="CX361" s="18"/>
      <c r="CY361" s="18"/>
      <c r="CZ361" s="18"/>
      <c r="DA361" s="18"/>
      <c r="DB361" s="18"/>
      <c r="DC361" s="18"/>
      <c r="DD361" s="18"/>
      <c r="DE361" s="18"/>
      <c r="DF361" s="18"/>
      <c r="DG361" s="18"/>
      <c r="DH361" s="18"/>
      <c r="DI361" s="18"/>
      <c r="DJ361" s="18"/>
      <c r="DK361" s="18"/>
      <c r="DL361" s="18"/>
      <c r="DM361" s="18"/>
      <c r="DN361" s="18"/>
      <c r="DO361" s="18"/>
      <c r="DP361" s="18"/>
      <c r="DQ361" s="18"/>
    </row>
    <row r="362" spans="1:12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c r="CD362" s="18"/>
      <c r="CE362" s="18"/>
      <c r="CF362" s="18"/>
      <c r="CG362" s="18"/>
      <c r="CH362" s="18"/>
      <c r="CI362" s="18"/>
      <c r="CJ362" s="18"/>
      <c r="CK362" s="18"/>
      <c r="CL362" s="18"/>
      <c r="CM362" s="18"/>
      <c r="CN362" s="18"/>
      <c r="CO362" s="18"/>
      <c r="CP362" s="18"/>
      <c r="CQ362" s="18"/>
      <c r="CR362" s="18"/>
      <c r="CS362" s="18"/>
      <c r="CT362" s="18"/>
      <c r="CU362" s="18"/>
      <c r="CV362" s="18"/>
      <c r="CW362" s="18"/>
      <c r="CX362" s="18"/>
      <c r="CY362" s="18"/>
      <c r="CZ362" s="18"/>
      <c r="DA362" s="18"/>
      <c r="DB362" s="18"/>
      <c r="DC362" s="18"/>
      <c r="DD362" s="18"/>
      <c r="DE362" s="18"/>
      <c r="DF362" s="18"/>
      <c r="DG362" s="18"/>
      <c r="DH362" s="18"/>
      <c r="DI362" s="18"/>
      <c r="DJ362" s="18"/>
      <c r="DK362" s="18"/>
      <c r="DL362" s="18"/>
      <c r="DM362" s="18"/>
      <c r="DN362" s="18"/>
      <c r="DO362" s="18"/>
      <c r="DP362" s="18"/>
      <c r="DQ362" s="18"/>
    </row>
    <row r="363" spans="1:121" ht="12.7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c r="CG363" s="18"/>
      <c r="CH363" s="18"/>
      <c r="CI363" s="18"/>
      <c r="CJ363" s="18"/>
      <c r="CK363" s="18"/>
      <c r="CL363" s="18"/>
      <c r="CM363" s="18"/>
      <c r="CN363" s="18"/>
      <c r="CO363" s="18"/>
      <c r="CP363" s="18"/>
      <c r="CQ363" s="18"/>
      <c r="CR363" s="18"/>
      <c r="CS363" s="18"/>
      <c r="CT363" s="18"/>
      <c r="CU363" s="18"/>
      <c r="CV363" s="18"/>
      <c r="CW363" s="18"/>
      <c r="CX363" s="18"/>
      <c r="CY363" s="18"/>
      <c r="CZ363" s="18"/>
      <c r="DA363" s="18"/>
      <c r="DB363" s="18"/>
      <c r="DC363" s="18"/>
      <c r="DD363" s="18"/>
      <c r="DE363" s="18"/>
      <c r="DF363" s="18"/>
      <c r="DG363" s="18"/>
      <c r="DH363" s="18"/>
      <c r="DI363" s="18"/>
      <c r="DJ363" s="18"/>
      <c r="DK363" s="18"/>
      <c r="DL363" s="18"/>
      <c r="DM363" s="18"/>
      <c r="DN363" s="18"/>
      <c r="DO363" s="18"/>
      <c r="DP363" s="18"/>
      <c r="DQ363" s="18"/>
    </row>
    <row r="364" spans="1:12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c r="CD364" s="18"/>
      <c r="CE364" s="18"/>
      <c r="CF364" s="18"/>
      <c r="CG364" s="18"/>
      <c r="CH364" s="18"/>
      <c r="CI364" s="18"/>
      <c r="CJ364" s="18"/>
      <c r="CK364" s="18"/>
      <c r="CL364" s="18"/>
      <c r="CM364" s="18"/>
      <c r="CN364" s="18"/>
      <c r="CO364" s="18"/>
      <c r="CP364" s="18"/>
      <c r="CQ364" s="18"/>
      <c r="CR364" s="18"/>
      <c r="CS364" s="18"/>
      <c r="CT364" s="18"/>
      <c r="CU364" s="18"/>
      <c r="CV364" s="18"/>
      <c r="CW364" s="18"/>
      <c r="CX364" s="18"/>
      <c r="CY364" s="18"/>
      <c r="CZ364" s="18"/>
      <c r="DA364" s="18"/>
      <c r="DB364" s="18"/>
      <c r="DC364" s="18"/>
      <c r="DD364" s="18"/>
      <c r="DE364" s="18"/>
      <c r="DF364" s="18"/>
      <c r="DG364" s="18"/>
      <c r="DH364" s="18"/>
      <c r="DI364" s="18"/>
      <c r="DJ364" s="18"/>
      <c r="DK364" s="18"/>
      <c r="DL364" s="18"/>
      <c r="DM364" s="18"/>
      <c r="DN364" s="18"/>
      <c r="DO364" s="18"/>
      <c r="DP364" s="18"/>
      <c r="DQ364" s="18"/>
    </row>
    <row r="365" spans="1:121" ht="12.7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c r="CG365" s="18"/>
      <c r="CH365" s="18"/>
      <c r="CI365" s="18"/>
      <c r="CJ365" s="18"/>
      <c r="CK365" s="18"/>
      <c r="CL365" s="18"/>
      <c r="CM365" s="18"/>
      <c r="CN365" s="18"/>
      <c r="CO365" s="18"/>
      <c r="CP365" s="18"/>
      <c r="CQ365" s="18"/>
      <c r="CR365" s="18"/>
      <c r="CS365" s="18"/>
      <c r="CT365" s="18"/>
      <c r="CU365" s="18"/>
      <c r="CV365" s="18"/>
      <c r="CW365" s="18"/>
      <c r="CX365" s="18"/>
      <c r="CY365" s="18"/>
      <c r="CZ365" s="18"/>
      <c r="DA365" s="18"/>
      <c r="DB365" s="18"/>
      <c r="DC365" s="18"/>
      <c r="DD365" s="18"/>
      <c r="DE365" s="18"/>
      <c r="DF365" s="18"/>
      <c r="DG365" s="18"/>
      <c r="DH365" s="18"/>
      <c r="DI365" s="18"/>
      <c r="DJ365" s="18"/>
      <c r="DK365" s="18"/>
      <c r="DL365" s="18"/>
      <c r="DM365" s="18"/>
      <c r="DN365" s="18"/>
      <c r="DO365" s="18"/>
      <c r="DP365" s="18"/>
      <c r="DQ365" s="18"/>
    </row>
    <row r="366" spans="1:121" ht="12.7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row>
    <row r="367" spans="1:12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c r="CH367" s="18"/>
      <c r="CI367" s="18"/>
      <c r="CJ367" s="18"/>
      <c r="CK367" s="18"/>
      <c r="CL367" s="18"/>
      <c r="CM367" s="18"/>
      <c r="CN367" s="18"/>
      <c r="CO367" s="18"/>
      <c r="CP367" s="18"/>
      <c r="CQ367" s="18"/>
      <c r="CR367" s="18"/>
      <c r="CS367" s="18"/>
      <c r="CT367" s="18"/>
      <c r="CU367" s="18"/>
      <c r="CV367" s="18"/>
      <c r="CW367" s="18"/>
      <c r="CX367" s="18"/>
      <c r="CY367" s="18"/>
      <c r="CZ367" s="18"/>
      <c r="DA367" s="18"/>
      <c r="DB367" s="18"/>
      <c r="DC367" s="18"/>
      <c r="DD367" s="18"/>
      <c r="DE367" s="18"/>
      <c r="DF367" s="18"/>
      <c r="DG367" s="18"/>
      <c r="DH367" s="18"/>
      <c r="DI367" s="18"/>
      <c r="DJ367" s="18"/>
      <c r="DK367" s="18"/>
      <c r="DL367" s="18"/>
      <c r="DM367" s="18"/>
      <c r="DN367" s="18"/>
      <c r="DO367" s="18"/>
      <c r="DP367" s="18"/>
      <c r="DQ367" s="18"/>
    </row>
    <row r="368" spans="1:121" ht="12.7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c r="CE368" s="18"/>
      <c r="CF368" s="18"/>
      <c r="CG368" s="18"/>
      <c r="CH368" s="18"/>
      <c r="CI368" s="18"/>
      <c r="CJ368" s="18"/>
      <c r="CK368" s="18"/>
      <c r="CL368" s="18"/>
      <c r="CM368" s="18"/>
      <c r="CN368" s="18"/>
      <c r="CO368" s="18"/>
      <c r="CP368" s="18"/>
      <c r="CQ368" s="18"/>
      <c r="CR368" s="18"/>
      <c r="CS368" s="18"/>
      <c r="CT368" s="18"/>
      <c r="CU368" s="18"/>
      <c r="CV368" s="18"/>
      <c r="CW368" s="18"/>
      <c r="CX368" s="18"/>
      <c r="CY368" s="18"/>
      <c r="CZ368" s="18"/>
      <c r="DA368" s="18"/>
      <c r="DB368" s="18"/>
      <c r="DC368" s="18"/>
      <c r="DD368" s="18"/>
      <c r="DE368" s="18"/>
      <c r="DF368" s="18"/>
      <c r="DG368" s="18"/>
      <c r="DH368" s="18"/>
      <c r="DI368" s="18"/>
      <c r="DJ368" s="18"/>
      <c r="DK368" s="18"/>
      <c r="DL368" s="18"/>
      <c r="DM368" s="18"/>
      <c r="DN368" s="18"/>
      <c r="DO368" s="18"/>
      <c r="DP368" s="18"/>
      <c r="DQ368" s="18"/>
    </row>
    <row r="369" spans="1:12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c r="CG369" s="18"/>
      <c r="CH369" s="18"/>
      <c r="CI369" s="18"/>
      <c r="CJ369" s="18"/>
      <c r="CK369" s="18"/>
      <c r="CL369" s="18"/>
      <c r="CM369" s="18"/>
      <c r="CN369" s="18"/>
      <c r="CO369" s="18"/>
      <c r="CP369" s="18"/>
      <c r="CQ369" s="18"/>
      <c r="CR369" s="18"/>
      <c r="CS369" s="18"/>
      <c r="CT369" s="18"/>
      <c r="CU369" s="18"/>
      <c r="CV369" s="18"/>
      <c r="CW369" s="18"/>
      <c r="CX369" s="18"/>
      <c r="CY369" s="18"/>
      <c r="CZ369" s="18"/>
      <c r="DA369" s="18"/>
      <c r="DB369" s="18"/>
      <c r="DC369" s="18"/>
      <c r="DD369" s="18"/>
      <c r="DE369" s="18"/>
      <c r="DF369" s="18"/>
      <c r="DG369" s="18"/>
      <c r="DH369" s="18"/>
      <c r="DI369" s="18"/>
      <c r="DJ369" s="18"/>
      <c r="DK369" s="18"/>
      <c r="DL369" s="18"/>
      <c r="DM369" s="18"/>
      <c r="DN369" s="18"/>
      <c r="DO369" s="18"/>
      <c r="DP369" s="18"/>
      <c r="DQ369" s="18"/>
    </row>
    <row r="370" spans="1:121" ht="12.7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c r="CE370" s="18"/>
      <c r="CF370" s="18"/>
      <c r="CG370" s="18"/>
      <c r="CH370" s="18"/>
      <c r="CI370" s="18"/>
      <c r="CJ370" s="18"/>
      <c r="CK370" s="18"/>
      <c r="CL370" s="18"/>
      <c r="CM370" s="18"/>
      <c r="CN370" s="18"/>
      <c r="CO370" s="18"/>
      <c r="CP370" s="18"/>
      <c r="CQ370" s="18"/>
      <c r="CR370" s="18"/>
      <c r="CS370" s="18"/>
      <c r="CT370" s="18"/>
      <c r="CU370" s="18"/>
      <c r="CV370" s="18"/>
      <c r="CW370" s="18"/>
      <c r="CX370" s="18"/>
      <c r="CY370" s="18"/>
      <c r="CZ370" s="18"/>
      <c r="DA370" s="18"/>
      <c r="DB370" s="18"/>
      <c r="DC370" s="18"/>
      <c r="DD370" s="18"/>
      <c r="DE370" s="18"/>
      <c r="DF370" s="18"/>
      <c r="DG370" s="18"/>
      <c r="DH370" s="18"/>
      <c r="DI370" s="18"/>
      <c r="DJ370" s="18"/>
      <c r="DK370" s="18"/>
      <c r="DL370" s="18"/>
      <c r="DM370" s="18"/>
      <c r="DN370" s="18"/>
      <c r="DO370" s="18"/>
      <c r="DP370" s="18"/>
      <c r="DQ370" s="18"/>
    </row>
    <row r="371" spans="1:12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c r="CH371" s="18"/>
      <c r="CI371" s="18"/>
      <c r="CJ371" s="18"/>
      <c r="CK371" s="18"/>
      <c r="CL371" s="18"/>
      <c r="CM371" s="18"/>
      <c r="CN371" s="18"/>
      <c r="CO371" s="18"/>
      <c r="CP371" s="18"/>
      <c r="CQ371" s="18"/>
      <c r="CR371" s="18"/>
      <c r="CS371" s="18"/>
      <c r="CT371" s="18"/>
      <c r="CU371" s="18"/>
      <c r="CV371" s="18"/>
      <c r="CW371" s="18"/>
      <c r="CX371" s="18"/>
      <c r="CY371" s="18"/>
      <c r="CZ371" s="18"/>
      <c r="DA371" s="18"/>
      <c r="DB371" s="18"/>
      <c r="DC371" s="18"/>
      <c r="DD371" s="18"/>
      <c r="DE371" s="18"/>
      <c r="DF371" s="18"/>
      <c r="DG371" s="18"/>
      <c r="DH371" s="18"/>
      <c r="DI371" s="18"/>
      <c r="DJ371" s="18"/>
      <c r="DK371" s="18"/>
      <c r="DL371" s="18"/>
      <c r="DM371" s="18"/>
      <c r="DN371" s="18"/>
      <c r="DO371" s="18"/>
      <c r="DP371" s="18"/>
      <c r="DQ371" s="18"/>
    </row>
    <row r="372" spans="1:12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c r="CE372" s="18"/>
      <c r="CF372" s="18"/>
      <c r="CG372" s="18"/>
      <c r="CH372" s="18"/>
      <c r="CI372" s="18"/>
      <c r="CJ372" s="18"/>
      <c r="CK372" s="18"/>
      <c r="CL372" s="18"/>
      <c r="CM372" s="18"/>
      <c r="CN372" s="18"/>
      <c r="CO372" s="18"/>
      <c r="CP372" s="18"/>
      <c r="CQ372" s="18"/>
      <c r="CR372" s="18"/>
      <c r="CS372" s="18"/>
      <c r="CT372" s="18"/>
      <c r="CU372" s="18"/>
      <c r="CV372" s="18"/>
      <c r="CW372" s="18"/>
      <c r="CX372" s="18"/>
      <c r="CY372" s="18"/>
      <c r="CZ372" s="18"/>
      <c r="DA372" s="18"/>
      <c r="DB372" s="18"/>
      <c r="DC372" s="18"/>
      <c r="DD372" s="18"/>
      <c r="DE372" s="18"/>
      <c r="DF372" s="18"/>
      <c r="DG372" s="18"/>
      <c r="DH372" s="18"/>
      <c r="DI372" s="18"/>
      <c r="DJ372" s="18"/>
      <c r="DK372" s="18"/>
      <c r="DL372" s="18"/>
      <c r="DM372" s="18"/>
      <c r="DN372" s="18"/>
      <c r="DO372" s="18"/>
      <c r="DP372" s="18"/>
      <c r="DQ372" s="18"/>
    </row>
    <row r="373" spans="1:12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c r="CG373" s="18"/>
      <c r="CH373" s="18"/>
      <c r="CI373" s="18"/>
      <c r="CJ373" s="18"/>
      <c r="CK373" s="18"/>
      <c r="CL373" s="18"/>
      <c r="CM373" s="18"/>
      <c r="CN373" s="18"/>
      <c r="CO373" s="18"/>
      <c r="CP373" s="18"/>
      <c r="CQ373" s="18"/>
      <c r="CR373" s="18"/>
      <c r="CS373" s="18"/>
      <c r="CT373" s="18"/>
      <c r="CU373" s="18"/>
      <c r="CV373" s="18"/>
      <c r="CW373" s="18"/>
      <c r="CX373" s="18"/>
      <c r="CY373" s="18"/>
      <c r="CZ373" s="18"/>
      <c r="DA373" s="18"/>
      <c r="DB373" s="18"/>
      <c r="DC373" s="18"/>
      <c r="DD373" s="18"/>
      <c r="DE373" s="18"/>
      <c r="DF373" s="18"/>
      <c r="DG373" s="18"/>
      <c r="DH373" s="18"/>
      <c r="DI373" s="18"/>
      <c r="DJ373" s="18"/>
      <c r="DK373" s="18"/>
      <c r="DL373" s="18"/>
      <c r="DM373" s="18"/>
      <c r="DN373" s="18"/>
      <c r="DO373" s="18"/>
      <c r="DP373" s="18"/>
      <c r="DQ373" s="18"/>
    </row>
    <row r="374" spans="1:121" ht="12.7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c r="CK374" s="18"/>
      <c r="CL374" s="18"/>
      <c r="CM374" s="18"/>
      <c r="CN374" s="18"/>
      <c r="CO374" s="18"/>
      <c r="CP374" s="18"/>
      <c r="CQ374" s="18"/>
      <c r="CR374" s="18"/>
      <c r="CS374" s="18"/>
      <c r="CT374" s="18"/>
      <c r="CU374" s="18"/>
      <c r="CV374" s="18"/>
      <c r="CW374" s="18"/>
      <c r="CX374" s="18"/>
      <c r="CY374" s="18"/>
      <c r="CZ374" s="18"/>
      <c r="DA374" s="18"/>
      <c r="DB374" s="18"/>
      <c r="DC374" s="18"/>
      <c r="DD374" s="18"/>
      <c r="DE374" s="18"/>
      <c r="DF374" s="18"/>
      <c r="DG374" s="18"/>
      <c r="DH374" s="18"/>
      <c r="DI374" s="18"/>
      <c r="DJ374" s="18"/>
      <c r="DK374" s="18"/>
      <c r="DL374" s="18"/>
      <c r="DM374" s="18"/>
      <c r="DN374" s="18"/>
      <c r="DO374" s="18"/>
      <c r="DP374" s="18"/>
      <c r="DQ374" s="18"/>
    </row>
    <row r="375" spans="1:121" ht="12.7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c r="CG375" s="18"/>
      <c r="CH375" s="18"/>
      <c r="CI375" s="18"/>
      <c r="CJ375" s="18"/>
      <c r="CK375" s="18"/>
      <c r="CL375" s="18"/>
      <c r="CM375" s="18"/>
      <c r="CN375" s="18"/>
      <c r="CO375" s="18"/>
      <c r="CP375" s="18"/>
      <c r="CQ375" s="18"/>
      <c r="CR375" s="18"/>
      <c r="CS375" s="18"/>
      <c r="CT375" s="18"/>
      <c r="CU375" s="18"/>
      <c r="CV375" s="18"/>
      <c r="CW375" s="18"/>
      <c r="CX375" s="18"/>
      <c r="CY375" s="18"/>
      <c r="CZ375" s="18"/>
      <c r="DA375" s="18"/>
      <c r="DB375" s="18"/>
      <c r="DC375" s="18"/>
      <c r="DD375" s="18"/>
      <c r="DE375" s="18"/>
      <c r="DF375" s="18"/>
      <c r="DG375" s="18"/>
      <c r="DH375" s="18"/>
      <c r="DI375" s="18"/>
      <c r="DJ375" s="18"/>
      <c r="DK375" s="18"/>
      <c r="DL375" s="18"/>
      <c r="DM375" s="18"/>
      <c r="DN375" s="18"/>
      <c r="DO375" s="18"/>
      <c r="DP375" s="18"/>
      <c r="DQ375" s="18"/>
    </row>
    <row r="376" spans="1:12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row>
    <row r="377" spans="1:12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c r="CG377" s="18"/>
      <c r="CH377" s="18"/>
      <c r="CI377" s="18"/>
      <c r="CJ377" s="18"/>
      <c r="CK377" s="18"/>
      <c r="CL377" s="18"/>
      <c r="CM377" s="18"/>
      <c r="CN377" s="18"/>
      <c r="CO377" s="18"/>
      <c r="CP377" s="18"/>
      <c r="CQ377" s="18"/>
      <c r="CR377" s="18"/>
      <c r="CS377" s="18"/>
      <c r="CT377" s="18"/>
      <c r="CU377" s="18"/>
      <c r="CV377" s="18"/>
      <c r="CW377" s="18"/>
      <c r="CX377" s="18"/>
      <c r="CY377" s="18"/>
      <c r="CZ377" s="18"/>
      <c r="DA377" s="18"/>
      <c r="DB377" s="18"/>
      <c r="DC377" s="18"/>
      <c r="DD377" s="18"/>
      <c r="DE377" s="18"/>
      <c r="DF377" s="18"/>
      <c r="DG377" s="18"/>
      <c r="DH377" s="18"/>
      <c r="DI377" s="18"/>
      <c r="DJ377" s="18"/>
      <c r="DK377" s="18"/>
      <c r="DL377" s="18"/>
      <c r="DM377" s="18"/>
      <c r="DN377" s="18"/>
      <c r="DO377" s="18"/>
      <c r="DP377" s="18"/>
      <c r="DQ377" s="18"/>
    </row>
    <row r="378" spans="1:12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c r="CE378" s="18"/>
      <c r="CF378" s="18"/>
      <c r="CG378" s="18"/>
      <c r="CH378" s="18"/>
      <c r="CI378" s="18"/>
      <c r="CJ378" s="18"/>
      <c r="CK378" s="18"/>
      <c r="CL378" s="18"/>
      <c r="CM378" s="18"/>
      <c r="CN378" s="18"/>
      <c r="CO378" s="18"/>
      <c r="CP378" s="18"/>
      <c r="CQ378" s="18"/>
      <c r="CR378" s="18"/>
      <c r="CS378" s="18"/>
      <c r="CT378" s="18"/>
      <c r="CU378" s="18"/>
      <c r="CV378" s="18"/>
      <c r="CW378" s="18"/>
      <c r="CX378" s="18"/>
      <c r="CY378" s="18"/>
      <c r="CZ378" s="18"/>
      <c r="DA378" s="18"/>
      <c r="DB378" s="18"/>
      <c r="DC378" s="18"/>
      <c r="DD378" s="18"/>
      <c r="DE378" s="18"/>
      <c r="DF378" s="18"/>
      <c r="DG378" s="18"/>
      <c r="DH378" s="18"/>
      <c r="DI378" s="18"/>
      <c r="DJ378" s="18"/>
      <c r="DK378" s="18"/>
      <c r="DL378" s="18"/>
      <c r="DM378" s="18"/>
      <c r="DN378" s="18"/>
      <c r="DO378" s="18"/>
      <c r="DP378" s="18"/>
      <c r="DQ378" s="18"/>
    </row>
    <row r="379" spans="1:12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c r="CG379" s="18"/>
      <c r="CH379" s="18"/>
      <c r="CI379" s="18"/>
      <c r="CJ379" s="18"/>
      <c r="CK379" s="18"/>
      <c r="CL379" s="18"/>
      <c r="CM379" s="18"/>
      <c r="CN379" s="18"/>
      <c r="CO379" s="18"/>
      <c r="CP379" s="18"/>
      <c r="CQ379" s="18"/>
      <c r="CR379" s="18"/>
      <c r="CS379" s="18"/>
      <c r="CT379" s="18"/>
      <c r="CU379" s="18"/>
      <c r="CV379" s="18"/>
      <c r="CW379" s="18"/>
      <c r="CX379" s="18"/>
      <c r="CY379" s="18"/>
      <c r="CZ379" s="18"/>
      <c r="DA379" s="18"/>
      <c r="DB379" s="18"/>
      <c r="DC379" s="18"/>
      <c r="DD379" s="18"/>
      <c r="DE379" s="18"/>
      <c r="DF379" s="18"/>
      <c r="DG379" s="18"/>
      <c r="DH379" s="18"/>
      <c r="DI379" s="18"/>
      <c r="DJ379" s="18"/>
      <c r="DK379" s="18"/>
      <c r="DL379" s="18"/>
      <c r="DM379" s="18"/>
      <c r="DN379" s="18"/>
      <c r="DO379" s="18"/>
      <c r="DP379" s="18"/>
      <c r="DQ379" s="18"/>
    </row>
    <row r="380" spans="1:12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c r="CA380" s="18"/>
      <c r="CB380" s="18"/>
      <c r="CC380" s="18"/>
      <c r="CD380" s="18"/>
      <c r="CE380" s="18"/>
      <c r="CF380" s="18"/>
      <c r="CG380" s="18"/>
      <c r="CH380" s="18"/>
      <c r="CI380" s="18"/>
      <c r="CJ380" s="18"/>
      <c r="CK380" s="18"/>
      <c r="CL380" s="18"/>
      <c r="CM380" s="18"/>
      <c r="CN380" s="18"/>
      <c r="CO380" s="18"/>
      <c r="CP380" s="18"/>
      <c r="CQ380" s="18"/>
      <c r="CR380" s="18"/>
      <c r="CS380" s="18"/>
      <c r="CT380" s="18"/>
      <c r="CU380" s="18"/>
      <c r="CV380" s="18"/>
      <c r="CW380" s="18"/>
      <c r="CX380" s="18"/>
      <c r="CY380" s="18"/>
      <c r="CZ380" s="18"/>
      <c r="DA380" s="18"/>
      <c r="DB380" s="18"/>
      <c r="DC380" s="18"/>
      <c r="DD380" s="18"/>
      <c r="DE380" s="18"/>
      <c r="DF380" s="18"/>
      <c r="DG380" s="18"/>
      <c r="DH380" s="18"/>
      <c r="DI380" s="18"/>
      <c r="DJ380" s="18"/>
      <c r="DK380" s="18"/>
      <c r="DL380" s="18"/>
      <c r="DM380" s="18"/>
      <c r="DN380" s="18"/>
      <c r="DO380" s="18"/>
      <c r="DP380" s="18"/>
      <c r="DQ380" s="18"/>
    </row>
    <row r="381" spans="1:121" ht="12.7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c r="CH381" s="18"/>
      <c r="CI381" s="18"/>
      <c r="CJ381" s="18"/>
      <c r="CK381" s="18"/>
      <c r="CL381" s="18"/>
      <c r="CM381" s="18"/>
      <c r="CN381" s="18"/>
      <c r="CO381" s="18"/>
      <c r="CP381" s="18"/>
      <c r="CQ381" s="18"/>
      <c r="CR381" s="18"/>
      <c r="CS381" s="18"/>
      <c r="CT381" s="18"/>
      <c r="CU381" s="18"/>
      <c r="CV381" s="18"/>
      <c r="CW381" s="18"/>
      <c r="CX381" s="18"/>
      <c r="CY381" s="18"/>
      <c r="CZ381" s="18"/>
      <c r="DA381" s="18"/>
      <c r="DB381" s="18"/>
      <c r="DC381" s="18"/>
      <c r="DD381" s="18"/>
      <c r="DE381" s="18"/>
      <c r="DF381" s="18"/>
      <c r="DG381" s="18"/>
      <c r="DH381" s="18"/>
      <c r="DI381" s="18"/>
      <c r="DJ381" s="18"/>
      <c r="DK381" s="18"/>
      <c r="DL381" s="18"/>
      <c r="DM381" s="18"/>
      <c r="DN381" s="18"/>
      <c r="DO381" s="18"/>
      <c r="DP381" s="18"/>
      <c r="DQ381" s="18"/>
    </row>
    <row r="382" spans="1:12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c r="CE382" s="18"/>
      <c r="CF382" s="18"/>
      <c r="CG382" s="18"/>
      <c r="CH382" s="18"/>
      <c r="CI382" s="18"/>
      <c r="CJ382" s="18"/>
      <c r="CK382" s="18"/>
      <c r="CL382" s="18"/>
      <c r="CM382" s="18"/>
      <c r="CN382" s="18"/>
      <c r="CO382" s="18"/>
      <c r="CP382" s="18"/>
      <c r="CQ382" s="18"/>
      <c r="CR382" s="18"/>
      <c r="CS382" s="18"/>
      <c r="CT382" s="18"/>
      <c r="CU382" s="18"/>
      <c r="CV382" s="18"/>
      <c r="CW382" s="18"/>
      <c r="CX382" s="18"/>
      <c r="CY382" s="18"/>
      <c r="CZ382" s="18"/>
      <c r="DA382" s="18"/>
      <c r="DB382" s="18"/>
      <c r="DC382" s="18"/>
      <c r="DD382" s="18"/>
      <c r="DE382" s="18"/>
      <c r="DF382" s="18"/>
      <c r="DG382" s="18"/>
      <c r="DH382" s="18"/>
      <c r="DI382" s="18"/>
      <c r="DJ382" s="18"/>
      <c r="DK382" s="18"/>
      <c r="DL382" s="18"/>
      <c r="DM382" s="18"/>
      <c r="DN382" s="18"/>
      <c r="DO382" s="18"/>
      <c r="DP382" s="18"/>
      <c r="DQ382" s="18"/>
    </row>
    <row r="383" spans="1:121" ht="12.7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c r="CH383" s="18"/>
      <c r="CI383" s="18"/>
      <c r="CJ383" s="18"/>
      <c r="CK383" s="18"/>
      <c r="CL383" s="18"/>
      <c r="CM383" s="18"/>
      <c r="CN383" s="18"/>
      <c r="CO383" s="18"/>
      <c r="CP383" s="18"/>
      <c r="CQ383" s="18"/>
      <c r="CR383" s="18"/>
      <c r="CS383" s="18"/>
      <c r="CT383" s="18"/>
      <c r="CU383" s="18"/>
      <c r="CV383" s="18"/>
      <c r="CW383" s="18"/>
      <c r="CX383" s="18"/>
      <c r="CY383" s="18"/>
      <c r="CZ383" s="18"/>
      <c r="DA383" s="18"/>
      <c r="DB383" s="18"/>
      <c r="DC383" s="18"/>
      <c r="DD383" s="18"/>
      <c r="DE383" s="18"/>
      <c r="DF383" s="18"/>
      <c r="DG383" s="18"/>
      <c r="DH383" s="18"/>
      <c r="DI383" s="18"/>
      <c r="DJ383" s="18"/>
      <c r="DK383" s="18"/>
      <c r="DL383" s="18"/>
      <c r="DM383" s="18"/>
      <c r="DN383" s="18"/>
      <c r="DO383" s="18"/>
      <c r="DP383" s="18"/>
      <c r="DQ383" s="18"/>
    </row>
    <row r="384" spans="1:121" ht="12.7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c r="CA384" s="18"/>
      <c r="CB384" s="18"/>
      <c r="CC384" s="18"/>
      <c r="CD384" s="18"/>
      <c r="CE384" s="18"/>
      <c r="CF384" s="18"/>
      <c r="CG384" s="18"/>
      <c r="CH384" s="18"/>
      <c r="CI384" s="18"/>
      <c r="CJ384" s="18"/>
      <c r="CK384" s="18"/>
      <c r="CL384" s="18"/>
      <c r="CM384" s="18"/>
      <c r="CN384" s="18"/>
      <c r="CO384" s="18"/>
      <c r="CP384" s="18"/>
      <c r="CQ384" s="18"/>
      <c r="CR384" s="18"/>
      <c r="CS384" s="18"/>
      <c r="CT384" s="18"/>
      <c r="CU384" s="18"/>
      <c r="CV384" s="18"/>
      <c r="CW384" s="18"/>
      <c r="CX384" s="18"/>
      <c r="CY384" s="18"/>
      <c r="CZ384" s="18"/>
      <c r="DA384" s="18"/>
      <c r="DB384" s="18"/>
      <c r="DC384" s="18"/>
      <c r="DD384" s="18"/>
      <c r="DE384" s="18"/>
      <c r="DF384" s="18"/>
      <c r="DG384" s="18"/>
      <c r="DH384" s="18"/>
      <c r="DI384" s="18"/>
      <c r="DJ384" s="18"/>
      <c r="DK384" s="18"/>
      <c r="DL384" s="18"/>
      <c r="DM384" s="18"/>
      <c r="DN384" s="18"/>
      <c r="DO384" s="18"/>
      <c r="DP384" s="18"/>
      <c r="DQ384" s="18"/>
    </row>
    <row r="385" spans="1:121" ht="12.7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c r="CH385" s="18"/>
      <c r="CI385" s="18"/>
      <c r="CJ385" s="18"/>
      <c r="CK385" s="18"/>
      <c r="CL385" s="18"/>
      <c r="CM385" s="18"/>
      <c r="CN385" s="18"/>
      <c r="CO385" s="18"/>
      <c r="CP385" s="18"/>
      <c r="CQ385" s="18"/>
      <c r="CR385" s="18"/>
      <c r="CS385" s="18"/>
      <c r="CT385" s="18"/>
      <c r="CU385" s="18"/>
      <c r="CV385" s="18"/>
      <c r="CW385" s="18"/>
      <c r="CX385" s="18"/>
      <c r="CY385" s="18"/>
      <c r="CZ385" s="18"/>
      <c r="DA385" s="18"/>
      <c r="DB385" s="18"/>
      <c r="DC385" s="18"/>
      <c r="DD385" s="18"/>
      <c r="DE385" s="18"/>
      <c r="DF385" s="18"/>
      <c r="DG385" s="18"/>
      <c r="DH385" s="18"/>
      <c r="DI385" s="18"/>
      <c r="DJ385" s="18"/>
      <c r="DK385" s="18"/>
      <c r="DL385" s="18"/>
      <c r="DM385" s="18"/>
      <c r="DN385" s="18"/>
      <c r="DO385" s="18"/>
      <c r="DP385" s="18"/>
      <c r="DQ385" s="18"/>
    </row>
    <row r="386" spans="1:121" ht="12.7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row>
    <row r="387" spans="1:121" ht="12.7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c r="CH387" s="18"/>
      <c r="CI387" s="18"/>
      <c r="CJ387" s="18"/>
      <c r="CK387" s="18"/>
      <c r="CL387" s="18"/>
      <c r="CM387" s="18"/>
      <c r="CN387" s="18"/>
      <c r="CO387" s="18"/>
      <c r="CP387" s="18"/>
      <c r="CQ387" s="18"/>
      <c r="CR387" s="18"/>
      <c r="CS387" s="18"/>
      <c r="CT387" s="18"/>
      <c r="CU387" s="18"/>
      <c r="CV387" s="18"/>
      <c r="CW387" s="18"/>
      <c r="CX387" s="18"/>
      <c r="CY387" s="18"/>
      <c r="CZ387" s="18"/>
      <c r="DA387" s="18"/>
      <c r="DB387" s="18"/>
      <c r="DC387" s="18"/>
      <c r="DD387" s="18"/>
      <c r="DE387" s="18"/>
      <c r="DF387" s="18"/>
      <c r="DG387" s="18"/>
      <c r="DH387" s="18"/>
      <c r="DI387" s="18"/>
      <c r="DJ387" s="18"/>
      <c r="DK387" s="18"/>
      <c r="DL387" s="18"/>
      <c r="DM387" s="18"/>
      <c r="DN387" s="18"/>
      <c r="DO387" s="18"/>
      <c r="DP387" s="18"/>
      <c r="DQ387" s="18"/>
    </row>
    <row r="388" spans="1:12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c r="CA388" s="18"/>
      <c r="CB388" s="18"/>
      <c r="CC388" s="18"/>
      <c r="CD388" s="18"/>
      <c r="CE388" s="18"/>
      <c r="CF388" s="18"/>
      <c r="CG388" s="18"/>
      <c r="CH388" s="18"/>
      <c r="CI388" s="18"/>
      <c r="CJ388" s="18"/>
      <c r="CK388" s="18"/>
      <c r="CL388" s="18"/>
      <c r="CM388" s="18"/>
      <c r="CN388" s="18"/>
      <c r="CO388" s="18"/>
      <c r="CP388" s="18"/>
      <c r="CQ388" s="18"/>
      <c r="CR388" s="18"/>
      <c r="CS388" s="18"/>
      <c r="CT388" s="18"/>
      <c r="CU388" s="18"/>
      <c r="CV388" s="18"/>
      <c r="CW388" s="18"/>
      <c r="CX388" s="18"/>
      <c r="CY388" s="18"/>
      <c r="CZ388" s="18"/>
      <c r="DA388" s="18"/>
      <c r="DB388" s="18"/>
      <c r="DC388" s="18"/>
      <c r="DD388" s="18"/>
      <c r="DE388" s="18"/>
      <c r="DF388" s="18"/>
      <c r="DG388" s="18"/>
      <c r="DH388" s="18"/>
      <c r="DI388" s="18"/>
      <c r="DJ388" s="18"/>
      <c r="DK388" s="18"/>
      <c r="DL388" s="18"/>
      <c r="DM388" s="18"/>
      <c r="DN388" s="18"/>
      <c r="DO388" s="18"/>
      <c r="DP388" s="18"/>
      <c r="DQ388" s="18"/>
    </row>
    <row r="389" spans="1:121" ht="12.7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18"/>
      <c r="CH389" s="18"/>
      <c r="CI389" s="18"/>
      <c r="CJ389" s="18"/>
      <c r="CK389" s="18"/>
      <c r="CL389" s="18"/>
      <c r="CM389" s="18"/>
      <c r="CN389" s="18"/>
      <c r="CO389" s="18"/>
      <c r="CP389" s="18"/>
      <c r="CQ389" s="18"/>
      <c r="CR389" s="18"/>
      <c r="CS389" s="18"/>
      <c r="CT389" s="18"/>
      <c r="CU389" s="18"/>
      <c r="CV389" s="18"/>
      <c r="CW389" s="18"/>
      <c r="CX389" s="18"/>
      <c r="CY389" s="18"/>
      <c r="CZ389" s="18"/>
      <c r="DA389" s="18"/>
      <c r="DB389" s="18"/>
      <c r="DC389" s="18"/>
      <c r="DD389" s="18"/>
      <c r="DE389" s="18"/>
      <c r="DF389" s="18"/>
      <c r="DG389" s="18"/>
      <c r="DH389" s="18"/>
      <c r="DI389" s="18"/>
      <c r="DJ389" s="18"/>
      <c r="DK389" s="18"/>
      <c r="DL389" s="18"/>
      <c r="DM389" s="18"/>
      <c r="DN389" s="18"/>
      <c r="DO389" s="18"/>
      <c r="DP389" s="18"/>
      <c r="DQ389" s="18"/>
    </row>
    <row r="390" spans="1:12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c r="CK390" s="18"/>
      <c r="CL390" s="18"/>
      <c r="CM390" s="18"/>
      <c r="CN390" s="18"/>
      <c r="CO390" s="18"/>
      <c r="CP390" s="18"/>
      <c r="CQ390" s="18"/>
      <c r="CR390" s="18"/>
      <c r="CS390" s="18"/>
      <c r="CT390" s="18"/>
      <c r="CU390" s="18"/>
      <c r="CV390" s="18"/>
      <c r="CW390" s="18"/>
      <c r="CX390" s="18"/>
      <c r="CY390" s="18"/>
      <c r="CZ390" s="18"/>
      <c r="DA390" s="18"/>
      <c r="DB390" s="18"/>
      <c r="DC390" s="18"/>
      <c r="DD390" s="18"/>
      <c r="DE390" s="18"/>
      <c r="DF390" s="18"/>
      <c r="DG390" s="18"/>
      <c r="DH390" s="18"/>
      <c r="DI390" s="18"/>
      <c r="DJ390" s="18"/>
      <c r="DK390" s="18"/>
      <c r="DL390" s="18"/>
      <c r="DM390" s="18"/>
      <c r="DN390" s="18"/>
      <c r="DO390" s="18"/>
      <c r="DP390" s="18"/>
      <c r="DQ390" s="18"/>
    </row>
    <row r="391" spans="1:121" ht="12.7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c r="CG391" s="18"/>
      <c r="CH391" s="18"/>
      <c r="CI391" s="18"/>
      <c r="CJ391" s="18"/>
      <c r="CK391" s="18"/>
      <c r="CL391" s="18"/>
      <c r="CM391" s="18"/>
      <c r="CN391" s="18"/>
      <c r="CO391" s="18"/>
      <c r="CP391" s="18"/>
      <c r="CQ391" s="18"/>
      <c r="CR391" s="18"/>
      <c r="CS391" s="18"/>
      <c r="CT391" s="18"/>
      <c r="CU391" s="18"/>
      <c r="CV391" s="18"/>
      <c r="CW391" s="18"/>
      <c r="CX391" s="18"/>
      <c r="CY391" s="18"/>
      <c r="CZ391" s="18"/>
      <c r="DA391" s="18"/>
      <c r="DB391" s="18"/>
      <c r="DC391" s="18"/>
      <c r="DD391" s="18"/>
      <c r="DE391" s="18"/>
      <c r="DF391" s="18"/>
      <c r="DG391" s="18"/>
      <c r="DH391" s="18"/>
      <c r="DI391" s="18"/>
      <c r="DJ391" s="18"/>
      <c r="DK391" s="18"/>
      <c r="DL391" s="18"/>
      <c r="DM391" s="18"/>
      <c r="DN391" s="18"/>
      <c r="DO391" s="18"/>
      <c r="DP391" s="18"/>
      <c r="DQ391" s="18"/>
    </row>
    <row r="392" spans="1:12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c r="CA392" s="18"/>
      <c r="CB392" s="18"/>
      <c r="CC392" s="18"/>
      <c r="CD392" s="18"/>
      <c r="CE392" s="18"/>
      <c r="CF392" s="18"/>
      <c r="CG392" s="18"/>
      <c r="CH392" s="18"/>
      <c r="CI392" s="18"/>
      <c r="CJ392" s="18"/>
      <c r="CK392" s="18"/>
      <c r="CL392" s="18"/>
      <c r="CM392" s="18"/>
      <c r="CN392" s="18"/>
      <c r="CO392" s="18"/>
      <c r="CP392" s="18"/>
      <c r="CQ392" s="18"/>
      <c r="CR392" s="18"/>
      <c r="CS392" s="18"/>
      <c r="CT392" s="18"/>
      <c r="CU392" s="18"/>
      <c r="CV392" s="18"/>
      <c r="CW392" s="18"/>
      <c r="CX392" s="18"/>
      <c r="CY392" s="18"/>
      <c r="CZ392" s="18"/>
      <c r="DA392" s="18"/>
      <c r="DB392" s="18"/>
      <c r="DC392" s="18"/>
      <c r="DD392" s="18"/>
      <c r="DE392" s="18"/>
      <c r="DF392" s="18"/>
      <c r="DG392" s="18"/>
      <c r="DH392" s="18"/>
      <c r="DI392" s="18"/>
      <c r="DJ392" s="18"/>
      <c r="DK392" s="18"/>
      <c r="DL392" s="18"/>
      <c r="DM392" s="18"/>
      <c r="DN392" s="18"/>
      <c r="DO392" s="18"/>
      <c r="DP392" s="18"/>
      <c r="DQ392" s="18"/>
    </row>
    <row r="393" spans="1:121" ht="12.7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c r="CH393" s="18"/>
      <c r="CI393" s="18"/>
      <c r="CJ393" s="18"/>
      <c r="CK393" s="18"/>
      <c r="CL393" s="18"/>
      <c r="CM393" s="18"/>
      <c r="CN393" s="18"/>
      <c r="CO393" s="18"/>
      <c r="CP393" s="18"/>
      <c r="CQ393" s="18"/>
      <c r="CR393" s="18"/>
      <c r="CS393" s="18"/>
      <c r="CT393" s="18"/>
      <c r="CU393" s="18"/>
      <c r="CV393" s="18"/>
      <c r="CW393" s="18"/>
      <c r="CX393" s="18"/>
      <c r="CY393" s="18"/>
      <c r="CZ393" s="18"/>
      <c r="DA393" s="18"/>
      <c r="DB393" s="18"/>
      <c r="DC393" s="18"/>
      <c r="DD393" s="18"/>
      <c r="DE393" s="18"/>
      <c r="DF393" s="18"/>
      <c r="DG393" s="18"/>
      <c r="DH393" s="18"/>
      <c r="DI393" s="18"/>
      <c r="DJ393" s="18"/>
      <c r="DK393" s="18"/>
      <c r="DL393" s="18"/>
      <c r="DM393" s="18"/>
      <c r="DN393" s="18"/>
      <c r="DO393" s="18"/>
      <c r="DP393" s="18"/>
      <c r="DQ393" s="18"/>
    </row>
    <row r="394" spans="1:121" ht="12.7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c r="CA394" s="18"/>
      <c r="CB394" s="18"/>
      <c r="CC394" s="18"/>
      <c r="CD394" s="18"/>
      <c r="CE394" s="18"/>
      <c r="CF394" s="18"/>
      <c r="CG394" s="18"/>
      <c r="CH394" s="18"/>
      <c r="CI394" s="18"/>
      <c r="CJ394" s="18"/>
      <c r="CK394" s="18"/>
      <c r="CL394" s="18"/>
      <c r="CM394" s="18"/>
      <c r="CN394" s="18"/>
      <c r="CO394" s="18"/>
      <c r="CP394" s="18"/>
      <c r="CQ394" s="18"/>
      <c r="CR394" s="18"/>
      <c r="CS394" s="18"/>
      <c r="CT394" s="18"/>
      <c r="CU394" s="18"/>
      <c r="CV394" s="18"/>
      <c r="CW394" s="18"/>
      <c r="CX394" s="18"/>
      <c r="CY394" s="18"/>
      <c r="CZ394" s="18"/>
      <c r="DA394" s="18"/>
      <c r="DB394" s="18"/>
      <c r="DC394" s="18"/>
      <c r="DD394" s="18"/>
      <c r="DE394" s="18"/>
      <c r="DF394" s="18"/>
      <c r="DG394" s="18"/>
      <c r="DH394" s="18"/>
      <c r="DI394" s="18"/>
      <c r="DJ394" s="18"/>
      <c r="DK394" s="18"/>
      <c r="DL394" s="18"/>
      <c r="DM394" s="18"/>
      <c r="DN394" s="18"/>
      <c r="DO394" s="18"/>
      <c r="DP394" s="18"/>
      <c r="DQ394" s="18"/>
    </row>
    <row r="395" spans="1:12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c r="CG395" s="18"/>
      <c r="CH395" s="18"/>
      <c r="CI395" s="18"/>
      <c r="CJ395" s="18"/>
      <c r="CK395" s="18"/>
      <c r="CL395" s="18"/>
      <c r="CM395" s="18"/>
      <c r="CN395" s="18"/>
      <c r="CO395" s="18"/>
      <c r="CP395" s="18"/>
      <c r="CQ395" s="18"/>
      <c r="CR395" s="18"/>
      <c r="CS395" s="18"/>
      <c r="CT395" s="18"/>
      <c r="CU395" s="18"/>
      <c r="CV395" s="18"/>
      <c r="CW395" s="18"/>
      <c r="CX395" s="18"/>
      <c r="CY395" s="18"/>
      <c r="CZ395" s="18"/>
      <c r="DA395" s="18"/>
      <c r="DB395" s="18"/>
      <c r="DC395" s="18"/>
      <c r="DD395" s="18"/>
      <c r="DE395" s="18"/>
      <c r="DF395" s="18"/>
      <c r="DG395" s="18"/>
      <c r="DH395" s="18"/>
      <c r="DI395" s="18"/>
      <c r="DJ395" s="18"/>
      <c r="DK395" s="18"/>
      <c r="DL395" s="18"/>
      <c r="DM395" s="18"/>
      <c r="DN395" s="18"/>
      <c r="DO395" s="18"/>
      <c r="DP395" s="18"/>
      <c r="DQ395" s="18"/>
    </row>
    <row r="396" spans="1:12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row>
    <row r="397" spans="1:121" ht="12.7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c r="CH397" s="18"/>
      <c r="CI397" s="18"/>
      <c r="CJ397" s="18"/>
      <c r="CK397" s="18"/>
      <c r="CL397" s="18"/>
      <c r="CM397" s="18"/>
      <c r="CN397" s="18"/>
      <c r="CO397" s="18"/>
      <c r="CP397" s="18"/>
      <c r="CQ397" s="18"/>
      <c r="CR397" s="18"/>
      <c r="CS397" s="18"/>
      <c r="CT397" s="18"/>
      <c r="CU397" s="18"/>
      <c r="CV397" s="18"/>
      <c r="CW397" s="18"/>
      <c r="CX397" s="18"/>
      <c r="CY397" s="18"/>
      <c r="CZ397" s="18"/>
      <c r="DA397" s="18"/>
      <c r="DB397" s="18"/>
      <c r="DC397" s="18"/>
      <c r="DD397" s="18"/>
      <c r="DE397" s="18"/>
      <c r="DF397" s="18"/>
      <c r="DG397" s="18"/>
      <c r="DH397" s="18"/>
      <c r="DI397" s="18"/>
      <c r="DJ397" s="18"/>
      <c r="DK397" s="18"/>
      <c r="DL397" s="18"/>
      <c r="DM397" s="18"/>
      <c r="DN397" s="18"/>
      <c r="DO397" s="18"/>
      <c r="DP397" s="18"/>
      <c r="DQ397" s="18"/>
    </row>
    <row r="398" spans="1:12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c r="CK398" s="18"/>
      <c r="CL398" s="18"/>
      <c r="CM398" s="18"/>
      <c r="CN398" s="18"/>
      <c r="CO398" s="18"/>
      <c r="CP398" s="18"/>
      <c r="CQ398" s="18"/>
      <c r="CR398" s="18"/>
      <c r="CS398" s="18"/>
      <c r="CT398" s="18"/>
      <c r="CU398" s="18"/>
      <c r="CV398" s="18"/>
      <c r="CW398" s="18"/>
      <c r="CX398" s="18"/>
      <c r="CY398" s="18"/>
      <c r="CZ398" s="18"/>
      <c r="DA398" s="18"/>
      <c r="DB398" s="18"/>
      <c r="DC398" s="18"/>
      <c r="DD398" s="18"/>
      <c r="DE398" s="18"/>
      <c r="DF398" s="18"/>
      <c r="DG398" s="18"/>
      <c r="DH398" s="18"/>
      <c r="DI398" s="18"/>
      <c r="DJ398" s="18"/>
      <c r="DK398" s="18"/>
      <c r="DL398" s="18"/>
      <c r="DM398" s="18"/>
      <c r="DN398" s="18"/>
      <c r="DO398" s="18"/>
      <c r="DP398" s="18"/>
      <c r="DQ398" s="18"/>
    </row>
    <row r="399" spans="1:12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c r="CH399" s="18"/>
      <c r="CI399" s="18"/>
      <c r="CJ399" s="18"/>
      <c r="CK399" s="18"/>
      <c r="CL399" s="18"/>
      <c r="CM399" s="18"/>
      <c r="CN399" s="18"/>
      <c r="CO399" s="18"/>
      <c r="CP399" s="18"/>
      <c r="CQ399" s="18"/>
      <c r="CR399" s="18"/>
      <c r="CS399" s="18"/>
      <c r="CT399" s="18"/>
      <c r="CU399" s="18"/>
      <c r="CV399" s="18"/>
      <c r="CW399" s="18"/>
      <c r="CX399" s="18"/>
      <c r="CY399" s="18"/>
      <c r="CZ399" s="18"/>
      <c r="DA399" s="18"/>
      <c r="DB399" s="18"/>
      <c r="DC399" s="18"/>
      <c r="DD399" s="18"/>
      <c r="DE399" s="18"/>
      <c r="DF399" s="18"/>
      <c r="DG399" s="18"/>
      <c r="DH399" s="18"/>
      <c r="DI399" s="18"/>
      <c r="DJ399" s="18"/>
      <c r="DK399" s="18"/>
      <c r="DL399" s="18"/>
      <c r="DM399" s="18"/>
      <c r="DN399" s="18"/>
      <c r="DO399" s="18"/>
      <c r="DP399" s="18"/>
      <c r="DQ399" s="18"/>
    </row>
    <row r="400" spans="1:121" ht="12.7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c r="CA400" s="18"/>
      <c r="CB400" s="18"/>
      <c r="CC400" s="18"/>
      <c r="CD400" s="18"/>
      <c r="CE400" s="18"/>
      <c r="CF400" s="18"/>
      <c r="CG400" s="18"/>
      <c r="CH400" s="18"/>
      <c r="CI400" s="18"/>
      <c r="CJ400" s="18"/>
      <c r="CK400" s="18"/>
      <c r="CL400" s="18"/>
      <c r="CM400" s="18"/>
      <c r="CN400" s="18"/>
      <c r="CO400" s="18"/>
      <c r="CP400" s="18"/>
      <c r="CQ400" s="18"/>
      <c r="CR400" s="18"/>
      <c r="CS400" s="18"/>
      <c r="CT400" s="18"/>
      <c r="CU400" s="18"/>
      <c r="CV400" s="18"/>
      <c r="CW400" s="18"/>
      <c r="CX400" s="18"/>
      <c r="CY400" s="18"/>
      <c r="CZ400" s="18"/>
      <c r="DA400" s="18"/>
      <c r="DB400" s="18"/>
      <c r="DC400" s="18"/>
      <c r="DD400" s="18"/>
      <c r="DE400" s="18"/>
      <c r="DF400" s="18"/>
      <c r="DG400" s="18"/>
      <c r="DH400" s="18"/>
      <c r="DI400" s="18"/>
      <c r="DJ400" s="18"/>
      <c r="DK400" s="18"/>
      <c r="DL400" s="18"/>
      <c r="DM400" s="18"/>
      <c r="DN400" s="18"/>
      <c r="DO400" s="18"/>
      <c r="DP400" s="18"/>
      <c r="DQ400" s="18"/>
    </row>
    <row r="401" spans="1:12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c r="CG401" s="18"/>
      <c r="CH401" s="18"/>
      <c r="CI401" s="18"/>
      <c r="CJ401" s="18"/>
      <c r="CK401" s="18"/>
      <c r="CL401" s="18"/>
      <c r="CM401" s="18"/>
      <c r="CN401" s="18"/>
      <c r="CO401" s="18"/>
      <c r="CP401" s="18"/>
      <c r="CQ401" s="18"/>
      <c r="CR401" s="18"/>
      <c r="CS401" s="18"/>
      <c r="CT401" s="18"/>
      <c r="CU401" s="18"/>
      <c r="CV401" s="18"/>
      <c r="CW401" s="18"/>
      <c r="CX401" s="18"/>
      <c r="CY401" s="18"/>
      <c r="CZ401" s="18"/>
      <c r="DA401" s="18"/>
      <c r="DB401" s="18"/>
      <c r="DC401" s="18"/>
      <c r="DD401" s="18"/>
      <c r="DE401" s="18"/>
      <c r="DF401" s="18"/>
      <c r="DG401" s="18"/>
      <c r="DH401" s="18"/>
      <c r="DI401" s="18"/>
      <c r="DJ401" s="18"/>
      <c r="DK401" s="18"/>
      <c r="DL401" s="18"/>
      <c r="DM401" s="18"/>
      <c r="DN401" s="18"/>
      <c r="DO401" s="18"/>
      <c r="DP401" s="18"/>
      <c r="DQ401" s="18"/>
    </row>
    <row r="402" spans="1:121" ht="12.7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c r="CA402" s="18"/>
      <c r="CB402" s="18"/>
      <c r="CC402" s="18"/>
      <c r="CD402" s="18"/>
      <c r="CE402" s="18"/>
      <c r="CF402" s="18"/>
      <c r="CG402" s="18"/>
      <c r="CH402" s="18"/>
      <c r="CI402" s="18"/>
      <c r="CJ402" s="18"/>
      <c r="CK402" s="18"/>
      <c r="CL402" s="18"/>
      <c r="CM402" s="18"/>
      <c r="CN402" s="18"/>
      <c r="CO402" s="18"/>
      <c r="CP402" s="18"/>
      <c r="CQ402" s="18"/>
      <c r="CR402" s="18"/>
      <c r="CS402" s="18"/>
      <c r="CT402" s="18"/>
      <c r="CU402" s="18"/>
      <c r="CV402" s="18"/>
      <c r="CW402" s="18"/>
      <c r="CX402" s="18"/>
      <c r="CY402" s="18"/>
      <c r="CZ402" s="18"/>
      <c r="DA402" s="18"/>
      <c r="DB402" s="18"/>
      <c r="DC402" s="18"/>
      <c r="DD402" s="18"/>
      <c r="DE402" s="18"/>
      <c r="DF402" s="18"/>
      <c r="DG402" s="18"/>
      <c r="DH402" s="18"/>
      <c r="DI402" s="18"/>
      <c r="DJ402" s="18"/>
      <c r="DK402" s="18"/>
      <c r="DL402" s="18"/>
      <c r="DM402" s="18"/>
      <c r="DN402" s="18"/>
      <c r="DO402" s="18"/>
      <c r="DP402" s="18"/>
      <c r="DQ402" s="18"/>
    </row>
    <row r="403" spans="1:121" ht="12.7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18"/>
      <c r="CH403" s="18"/>
      <c r="CI403" s="18"/>
      <c r="CJ403" s="18"/>
      <c r="CK403" s="18"/>
      <c r="CL403" s="18"/>
      <c r="CM403" s="18"/>
      <c r="CN403" s="18"/>
      <c r="CO403" s="18"/>
      <c r="CP403" s="18"/>
      <c r="CQ403" s="18"/>
      <c r="CR403" s="18"/>
      <c r="CS403" s="18"/>
      <c r="CT403" s="18"/>
      <c r="CU403" s="18"/>
      <c r="CV403" s="18"/>
      <c r="CW403" s="18"/>
      <c r="CX403" s="18"/>
      <c r="CY403" s="18"/>
      <c r="CZ403" s="18"/>
      <c r="DA403" s="18"/>
      <c r="DB403" s="18"/>
      <c r="DC403" s="18"/>
      <c r="DD403" s="18"/>
      <c r="DE403" s="18"/>
      <c r="DF403" s="18"/>
      <c r="DG403" s="18"/>
      <c r="DH403" s="18"/>
      <c r="DI403" s="18"/>
      <c r="DJ403" s="18"/>
      <c r="DK403" s="18"/>
      <c r="DL403" s="18"/>
      <c r="DM403" s="18"/>
      <c r="DN403" s="18"/>
      <c r="DO403" s="18"/>
      <c r="DP403" s="18"/>
      <c r="DQ403" s="18"/>
    </row>
    <row r="404" spans="1:121" ht="13.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c r="CA404" s="18"/>
      <c r="CB404" s="18"/>
      <c r="CC404" s="18"/>
      <c r="CD404" s="18"/>
      <c r="CE404" s="18"/>
      <c r="CF404" s="18"/>
      <c r="CG404" s="18"/>
      <c r="CH404" s="18"/>
      <c r="CI404" s="18"/>
      <c r="CJ404" s="18"/>
      <c r="CK404" s="18"/>
      <c r="CL404" s="18"/>
      <c r="CM404" s="18"/>
      <c r="CN404" s="18"/>
      <c r="CO404" s="18"/>
      <c r="CP404" s="18"/>
      <c r="CQ404" s="18"/>
      <c r="CR404" s="18"/>
      <c r="CS404" s="18"/>
      <c r="CT404" s="18"/>
      <c r="CU404" s="18"/>
      <c r="CV404" s="18"/>
      <c r="CW404" s="18"/>
      <c r="CX404" s="18"/>
      <c r="CY404" s="18"/>
      <c r="CZ404" s="18"/>
      <c r="DA404" s="18"/>
      <c r="DB404" s="18"/>
      <c r="DC404" s="18"/>
      <c r="DD404" s="18"/>
      <c r="DE404" s="18"/>
      <c r="DF404" s="18"/>
      <c r="DG404" s="18"/>
      <c r="DH404" s="18"/>
      <c r="DI404" s="18"/>
      <c r="DJ404" s="18"/>
      <c r="DK404" s="18"/>
      <c r="DL404" s="18"/>
      <c r="DM404" s="18"/>
      <c r="DN404" s="18"/>
      <c r="DO404" s="18"/>
      <c r="DP404" s="18"/>
      <c r="DQ404" s="18"/>
    </row>
    <row r="405" spans="1:121" ht="13.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c r="CH405" s="18"/>
      <c r="CI405" s="18"/>
      <c r="CJ405" s="18"/>
      <c r="CK405" s="18"/>
      <c r="CL405" s="18"/>
      <c r="CM405" s="18"/>
      <c r="CN405" s="18"/>
      <c r="CO405" s="18"/>
      <c r="CP405" s="18"/>
      <c r="CQ405" s="18"/>
      <c r="CR405" s="18"/>
      <c r="CS405" s="18"/>
      <c r="CT405" s="18"/>
      <c r="CU405" s="18"/>
      <c r="CV405" s="18"/>
      <c r="CW405" s="18"/>
      <c r="CX405" s="18"/>
      <c r="CY405" s="18"/>
      <c r="CZ405" s="18"/>
      <c r="DA405" s="18"/>
      <c r="DB405" s="18"/>
      <c r="DC405" s="18"/>
      <c r="DD405" s="18"/>
      <c r="DE405" s="18"/>
      <c r="DF405" s="18"/>
      <c r="DG405" s="18"/>
      <c r="DH405" s="18"/>
      <c r="DI405" s="18"/>
      <c r="DJ405" s="18"/>
      <c r="DK405" s="18"/>
      <c r="DL405" s="18"/>
      <c r="DM405" s="18"/>
      <c r="DN405" s="18"/>
      <c r="DO405" s="18"/>
      <c r="DP405" s="18"/>
      <c r="DQ405" s="18"/>
    </row>
    <row r="406" spans="1:12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row>
    <row r="407" spans="1:121" ht="12.7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c r="CH407" s="18"/>
      <c r="CI407" s="18"/>
      <c r="CJ407" s="18"/>
      <c r="CK407" s="18"/>
      <c r="CL407" s="18"/>
      <c r="CM407" s="18"/>
      <c r="CN407" s="18"/>
      <c r="CO407" s="18"/>
      <c r="CP407" s="18"/>
      <c r="CQ407" s="18"/>
      <c r="CR407" s="18"/>
      <c r="CS407" s="18"/>
      <c r="CT407" s="18"/>
      <c r="CU407" s="18"/>
      <c r="CV407" s="18"/>
      <c r="CW407" s="18"/>
      <c r="CX407" s="18"/>
      <c r="CY407" s="18"/>
      <c r="CZ407" s="18"/>
      <c r="DA407" s="18"/>
      <c r="DB407" s="18"/>
      <c r="DC407" s="18"/>
      <c r="DD407" s="18"/>
      <c r="DE407" s="18"/>
      <c r="DF407" s="18"/>
      <c r="DG407" s="18"/>
      <c r="DH407" s="18"/>
      <c r="DI407" s="18"/>
      <c r="DJ407" s="18"/>
      <c r="DK407" s="18"/>
      <c r="DL407" s="18"/>
      <c r="DM407" s="18"/>
      <c r="DN407" s="18"/>
      <c r="DO407" s="18"/>
      <c r="DP407" s="18"/>
      <c r="DQ407" s="18"/>
    </row>
    <row r="408" spans="1:121" ht="13.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c r="CA408" s="18"/>
      <c r="CB408" s="18"/>
      <c r="CC408" s="18"/>
      <c r="CD408" s="18"/>
      <c r="CE408" s="18"/>
      <c r="CF408" s="18"/>
      <c r="CG408" s="18"/>
      <c r="CH408" s="18"/>
      <c r="CI408" s="18"/>
      <c r="CJ408" s="18"/>
      <c r="CK408" s="18"/>
      <c r="CL408" s="18"/>
      <c r="CM408" s="18"/>
      <c r="CN408" s="18"/>
      <c r="CO408" s="18"/>
      <c r="CP408" s="18"/>
      <c r="CQ408" s="18"/>
      <c r="CR408" s="18"/>
      <c r="CS408" s="18"/>
      <c r="CT408" s="18"/>
      <c r="CU408" s="18"/>
      <c r="CV408" s="18"/>
      <c r="CW408" s="18"/>
      <c r="CX408" s="18"/>
      <c r="CY408" s="18"/>
      <c r="CZ408" s="18"/>
      <c r="DA408" s="18"/>
      <c r="DB408" s="18"/>
      <c r="DC408" s="18"/>
      <c r="DD408" s="18"/>
      <c r="DE408" s="18"/>
      <c r="DF408" s="18"/>
      <c r="DG408" s="18"/>
      <c r="DH408" s="18"/>
      <c r="DI408" s="18"/>
      <c r="DJ408" s="18"/>
      <c r="DK408" s="18"/>
      <c r="DL408" s="18"/>
      <c r="DM408" s="18"/>
      <c r="DN408" s="18"/>
      <c r="DO408" s="18"/>
      <c r="DP408" s="18"/>
      <c r="DQ408" s="18"/>
    </row>
    <row r="409" spans="1:121" ht="13.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c r="CH409" s="18"/>
      <c r="CI409" s="18"/>
      <c r="CJ409" s="18"/>
      <c r="CK409" s="18"/>
      <c r="CL409" s="18"/>
      <c r="CM409" s="18"/>
      <c r="CN409" s="18"/>
      <c r="CO409" s="18"/>
      <c r="CP409" s="18"/>
      <c r="CQ409" s="18"/>
      <c r="CR409" s="18"/>
      <c r="CS409" s="18"/>
      <c r="CT409" s="18"/>
      <c r="CU409" s="18"/>
      <c r="CV409" s="18"/>
      <c r="CW409" s="18"/>
      <c r="CX409" s="18"/>
      <c r="CY409" s="18"/>
      <c r="CZ409" s="18"/>
      <c r="DA409" s="18"/>
      <c r="DB409" s="18"/>
      <c r="DC409" s="18"/>
      <c r="DD409" s="18"/>
      <c r="DE409" s="18"/>
      <c r="DF409" s="18"/>
      <c r="DG409" s="18"/>
      <c r="DH409" s="18"/>
      <c r="DI409" s="18"/>
      <c r="DJ409" s="18"/>
      <c r="DK409" s="18"/>
      <c r="DL409" s="18"/>
      <c r="DM409" s="18"/>
      <c r="DN409" s="18"/>
      <c r="DO409" s="18"/>
      <c r="DP409" s="18"/>
      <c r="DQ409" s="18"/>
    </row>
    <row r="410" spans="1:12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c r="CA410" s="18"/>
      <c r="CB410" s="18"/>
      <c r="CC410" s="18"/>
      <c r="CD410" s="18"/>
      <c r="CE410" s="18"/>
      <c r="CF410" s="18"/>
      <c r="CG410" s="18"/>
      <c r="CH410" s="18"/>
      <c r="CI410" s="18"/>
      <c r="CJ410" s="18"/>
      <c r="CK410" s="18"/>
      <c r="CL410" s="18"/>
      <c r="CM410" s="18"/>
      <c r="CN410" s="18"/>
      <c r="CO410" s="18"/>
      <c r="CP410" s="18"/>
      <c r="CQ410" s="18"/>
      <c r="CR410" s="18"/>
      <c r="CS410" s="18"/>
      <c r="CT410" s="18"/>
      <c r="CU410" s="18"/>
      <c r="CV410" s="18"/>
      <c r="CW410" s="18"/>
      <c r="CX410" s="18"/>
      <c r="CY410" s="18"/>
      <c r="CZ410" s="18"/>
      <c r="DA410" s="18"/>
      <c r="DB410" s="18"/>
      <c r="DC410" s="18"/>
      <c r="DD410" s="18"/>
      <c r="DE410" s="18"/>
      <c r="DF410" s="18"/>
      <c r="DG410" s="18"/>
      <c r="DH410" s="18"/>
      <c r="DI410" s="18"/>
      <c r="DJ410" s="18"/>
      <c r="DK410" s="18"/>
      <c r="DL410" s="18"/>
      <c r="DM410" s="18"/>
      <c r="DN410" s="18"/>
      <c r="DO410" s="18"/>
      <c r="DP410" s="18"/>
      <c r="DQ410" s="18"/>
    </row>
    <row r="411" spans="1:12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c r="CH411" s="18"/>
      <c r="CI411" s="18"/>
      <c r="CJ411" s="18"/>
      <c r="CK411" s="18"/>
      <c r="CL411" s="18"/>
      <c r="CM411" s="18"/>
      <c r="CN411" s="18"/>
      <c r="CO411" s="18"/>
      <c r="CP411" s="18"/>
      <c r="CQ411" s="18"/>
      <c r="CR411" s="18"/>
      <c r="CS411" s="18"/>
      <c r="CT411" s="18"/>
      <c r="CU411" s="18"/>
      <c r="CV411" s="18"/>
      <c r="CW411" s="18"/>
      <c r="CX411" s="18"/>
      <c r="CY411" s="18"/>
      <c r="CZ411" s="18"/>
      <c r="DA411" s="18"/>
      <c r="DB411" s="18"/>
      <c r="DC411" s="18"/>
      <c r="DD411" s="18"/>
      <c r="DE411" s="18"/>
      <c r="DF411" s="18"/>
      <c r="DG411" s="18"/>
      <c r="DH411" s="18"/>
      <c r="DI411" s="18"/>
      <c r="DJ411" s="18"/>
      <c r="DK411" s="18"/>
      <c r="DL411" s="18"/>
      <c r="DM411" s="18"/>
      <c r="DN411" s="18"/>
      <c r="DO411" s="18"/>
      <c r="DP411" s="18"/>
      <c r="DQ411" s="18"/>
    </row>
    <row r="412" spans="1:121" ht="13.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c r="CA412" s="18"/>
      <c r="CB412" s="18"/>
      <c r="CC412" s="18"/>
      <c r="CD412" s="18"/>
      <c r="CE412" s="18"/>
      <c r="CF412" s="18"/>
      <c r="CG412" s="18"/>
      <c r="CH412" s="18"/>
      <c r="CI412" s="18"/>
      <c r="CJ412" s="18"/>
      <c r="CK412" s="18"/>
      <c r="CL412" s="18"/>
      <c r="CM412" s="18"/>
      <c r="CN412" s="18"/>
      <c r="CO412" s="18"/>
      <c r="CP412" s="18"/>
      <c r="CQ412" s="18"/>
      <c r="CR412" s="18"/>
      <c r="CS412" s="18"/>
      <c r="CT412" s="18"/>
      <c r="CU412" s="18"/>
      <c r="CV412" s="18"/>
      <c r="CW412" s="18"/>
      <c r="CX412" s="18"/>
      <c r="CY412" s="18"/>
      <c r="CZ412" s="18"/>
      <c r="DA412" s="18"/>
      <c r="DB412" s="18"/>
      <c r="DC412" s="18"/>
      <c r="DD412" s="18"/>
      <c r="DE412" s="18"/>
      <c r="DF412" s="18"/>
      <c r="DG412" s="18"/>
      <c r="DH412" s="18"/>
      <c r="DI412" s="18"/>
      <c r="DJ412" s="18"/>
      <c r="DK412" s="18"/>
      <c r="DL412" s="18"/>
      <c r="DM412" s="18"/>
      <c r="DN412" s="18"/>
      <c r="DO412" s="18"/>
      <c r="DP412" s="18"/>
      <c r="DQ412" s="18"/>
    </row>
    <row r="413" spans="1:121" ht="13.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c r="CH413" s="18"/>
      <c r="CI413" s="18"/>
      <c r="CJ413" s="18"/>
      <c r="CK413" s="18"/>
      <c r="CL413" s="18"/>
      <c r="CM413" s="18"/>
      <c r="CN413" s="18"/>
      <c r="CO413" s="18"/>
      <c r="CP413" s="18"/>
      <c r="CQ413" s="18"/>
      <c r="CR413" s="18"/>
      <c r="CS413" s="18"/>
      <c r="CT413" s="18"/>
      <c r="CU413" s="18"/>
      <c r="CV413" s="18"/>
      <c r="CW413" s="18"/>
      <c r="CX413" s="18"/>
      <c r="CY413" s="18"/>
      <c r="CZ413" s="18"/>
      <c r="DA413" s="18"/>
      <c r="DB413" s="18"/>
      <c r="DC413" s="18"/>
      <c r="DD413" s="18"/>
      <c r="DE413" s="18"/>
      <c r="DF413" s="18"/>
      <c r="DG413" s="18"/>
      <c r="DH413" s="18"/>
      <c r="DI413" s="18"/>
      <c r="DJ413" s="18"/>
      <c r="DK413" s="18"/>
      <c r="DL413" s="18"/>
      <c r="DM413" s="18"/>
      <c r="DN413" s="18"/>
      <c r="DO413" s="18"/>
      <c r="DP413" s="18"/>
      <c r="DQ413" s="18"/>
    </row>
    <row r="414" spans="1:12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c r="DN414" s="18"/>
      <c r="DO414" s="18"/>
      <c r="DP414" s="18"/>
      <c r="DQ414" s="18"/>
    </row>
    <row r="415" spans="1:121" ht="13.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c r="CH415" s="18"/>
      <c r="CI415" s="18"/>
      <c r="CJ415" s="18"/>
      <c r="CK415" s="18"/>
      <c r="CL415" s="18"/>
      <c r="CM415" s="18"/>
      <c r="CN415" s="18"/>
      <c r="CO415" s="18"/>
      <c r="CP415" s="18"/>
      <c r="CQ415" s="18"/>
      <c r="CR415" s="18"/>
      <c r="CS415" s="18"/>
      <c r="CT415" s="18"/>
      <c r="CU415" s="18"/>
      <c r="CV415" s="18"/>
      <c r="CW415" s="18"/>
      <c r="CX415" s="18"/>
      <c r="CY415" s="18"/>
      <c r="CZ415" s="18"/>
      <c r="DA415" s="18"/>
      <c r="DB415" s="18"/>
      <c r="DC415" s="18"/>
      <c r="DD415" s="18"/>
      <c r="DE415" s="18"/>
      <c r="DF415" s="18"/>
      <c r="DG415" s="18"/>
      <c r="DH415" s="18"/>
      <c r="DI415" s="18"/>
      <c r="DJ415" s="18"/>
      <c r="DK415" s="18"/>
      <c r="DL415" s="18"/>
      <c r="DM415" s="18"/>
      <c r="DN415" s="18"/>
      <c r="DO415" s="18"/>
      <c r="DP415" s="18"/>
      <c r="DQ415" s="18"/>
    </row>
    <row r="416" spans="1:121" ht="13.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row>
    <row r="417" spans="1:121" ht="13.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c r="CH417" s="18"/>
      <c r="CI417" s="18"/>
      <c r="CJ417" s="18"/>
      <c r="CK417" s="18"/>
      <c r="CL417" s="18"/>
      <c r="CM417" s="18"/>
      <c r="CN417" s="18"/>
      <c r="CO417" s="18"/>
      <c r="CP417" s="18"/>
      <c r="CQ417" s="18"/>
      <c r="CR417" s="18"/>
      <c r="CS417" s="18"/>
      <c r="CT417" s="18"/>
      <c r="CU417" s="18"/>
      <c r="CV417" s="18"/>
      <c r="CW417" s="18"/>
      <c r="CX417" s="18"/>
      <c r="CY417" s="18"/>
      <c r="CZ417" s="18"/>
      <c r="DA417" s="18"/>
      <c r="DB417" s="18"/>
      <c r="DC417" s="18"/>
      <c r="DD417" s="18"/>
      <c r="DE417" s="18"/>
      <c r="DF417" s="18"/>
      <c r="DG417" s="18"/>
      <c r="DH417" s="18"/>
      <c r="DI417" s="18"/>
      <c r="DJ417" s="18"/>
      <c r="DK417" s="18"/>
      <c r="DL417" s="18"/>
      <c r="DM417" s="18"/>
      <c r="DN417" s="18"/>
      <c r="DO417" s="18"/>
      <c r="DP417" s="18"/>
      <c r="DQ417" s="18"/>
    </row>
    <row r="418" spans="1:121" ht="13.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c r="CA418" s="18"/>
      <c r="CB418" s="18"/>
      <c r="CC418" s="18"/>
      <c r="CD418" s="18"/>
      <c r="CE418" s="18"/>
      <c r="CF418" s="18"/>
      <c r="CG418" s="18"/>
      <c r="CH418" s="18"/>
      <c r="CI418" s="18"/>
      <c r="CJ418" s="18"/>
      <c r="CK418" s="18"/>
      <c r="CL418" s="18"/>
      <c r="CM418" s="18"/>
      <c r="CN418" s="18"/>
      <c r="CO418" s="18"/>
      <c r="CP418" s="18"/>
      <c r="CQ418" s="18"/>
      <c r="CR418" s="18"/>
      <c r="CS418" s="18"/>
      <c r="CT418" s="18"/>
      <c r="CU418" s="18"/>
      <c r="CV418" s="18"/>
      <c r="CW418" s="18"/>
      <c r="CX418" s="18"/>
      <c r="CY418" s="18"/>
      <c r="CZ418" s="18"/>
      <c r="DA418" s="18"/>
      <c r="DB418" s="18"/>
      <c r="DC418" s="18"/>
      <c r="DD418" s="18"/>
      <c r="DE418" s="18"/>
      <c r="DF418" s="18"/>
      <c r="DG418" s="18"/>
      <c r="DH418" s="18"/>
      <c r="DI418" s="18"/>
      <c r="DJ418" s="18"/>
      <c r="DK418" s="18"/>
      <c r="DL418" s="18"/>
      <c r="DM418" s="18"/>
      <c r="DN418" s="18"/>
      <c r="DO418" s="18"/>
      <c r="DP418" s="18"/>
      <c r="DQ418" s="18"/>
    </row>
    <row r="419" spans="1:12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c r="CH419" s="18"/>
      <c r="CI419" s="18"/>
      <c r="CJ419" s="18"/>
      <c r="CK419" s="18"/>
      <c r="CL419" s="18"/>
      <c r="CM419" s="18"/>
      <c r="CN419" s="18"/>
      <c r="CO419" s="18"/>
      <c r="CP419" s="18"/>
      <c r="CQ419" s="18"/>
      <c r="CR419" s="18"/>
      <c r="CS419" s="18"/>
      <c r="CT419" s="18"/>
      <c r="CU419" s="18"/>
      <c r="CV419" s="18"/>
      <c r="CW419" s="18"/>
      <c r="CX419" s="18"/>
      <c r="CY419" s="18"/>
      <c r="CZ419" s="18"/>
      <c r="DA419" s="18"/>
      <c r="DB419" s="18"/>
      <c r="DC419" s="18"/>
      <c r="DD419" s="18"/>
      <c r="DE419" s="18"/>
      <c r="DF419" s="18"/>
      <c r="DG419" s="18"/>
      <c r="DH419" s="18"/>
      <c r="DI419" s="18"/>
      <c r="DJ419" s="18"/>
      <c r="DK419" s="18"/>
      <c r="DL419" s="18"/>
      <c r="DM419" s="18"/>
      <c r="DN419" s="18"/>
      <c r="DO419" s="18"/>
      <c r="DP419" s="18"/>
      <c r="DQ419" s="18"/>
    </row>
    <row r="420" spans="1:12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c r="CA420" s="18"/>
      <c r="CB420" s="18"/>
      <c r="CC420" s="18"/>
      <c r="CD420" s="18"/>
      <c r="CE420" s="18"/>
      <c r="CF420" s="18"/>
      <c r="CG420" s="18"/>
      <c r="CH420" s="18"/>
      <c r="CI420" s="18"/>
      <c r="CJ420" s="18"/>
      <c r="CK420" s="18"/>
      <c r="CL420" s="18"/>
      <c r="CM420" s="18"/>
      <c r="CN420" s="18"/>
      <c r="CO420" s="18"/>
      <c r="CP420" s="18"/>
      <c r="CQ420" s="18"/>
      <c r="CR420" s="18"/>
      <c r="CS420" s="18"/>
      <c r="CT420" s="18"/>
      <c r="CU420" s="18"/>
      <c r="CV420" s="18"/>
      <c r="CW420" s="18"/>
      <c r="CX420" s="18"/>
      <c r="CY420" s="18"/>
      <c r="CZ420" s="18"/>
      <c r="DA420" s="18"/>
      <c r="DB420" s="18"/>
      <c r="DC420" s="18"/>
      <c r="DD420" s="18"/>
      <c r="DE420" s="18"/>
      <c r="DF420" s="18"/>
      <c r="DG420" s="18"/>
      <c r="DH420" s="18"/>
      <c r="DI420" s="18"/>
      <c r="DJ420" s="18"/>
      <c r="DK420" s="18"/>
      <c r="DL420" s="18"/>
      <c r="DM420" s="18"/>
      <c r="DN420" s="18"/>
      <c r="DO420" s="18"/>
      <c r="DP420" s="18"/>
      <c r="DQ420" s="18"/>
    </row>
    <row r="421" spans="1:12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c r="CH421" s="18"/>
      <c r="CI421" s="18"/>
      <c r="CJ421" s="18"/>
      <c r="CK421" s="18"/>
      <c r="CL421" s="18"/>
      <c r="CM421" s="18"/>
      <c r="CN421" s="18"/>
      <c r="CO421" s="18"/>
      <c r="CP421" s="18"/>
      <c r="CQ421" s="18"/>
      <c r="CR421" s="18"/>
      <c r="CS421" s="18"/>
      <c r="CT421" s="18"/>
      <c r="CU421" s="18"/>
      <c r="CV421" s="18"/>
      <c r="CW421" s="18"/>
      <c r="CX421" s="18"/>
      <c r="CY421" s="18"/>
      <c r="CZ421" s="18"/>
      <c r="DA421" s="18"/>
      <c r="DB421" s="18"/>
      <c r="DC421" s="18"/>
      <c r="DD421" s="18"/>
      <c r="DE421" s="18"/>
      <c r="DF421" s="18"/>
      <c r="DG421" s="18"/>
      <c r="DH421" s="18"/>
      <c r="DI421" s="18"/>
      <c r="DJ421" s="18"/>
      <c r="DK421" s="18"/>
      <c r="DL421" s="18"/>
      <c r="DM421" s="18"/>
      <c r="DN421" s="18"/>
      <c r="DO421" s="18"/>
      <c r="DP421" s="18"/>
      <c r="DQ421" s="18"/>
    </row>
    <row r="422" spans="1:12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c r="DN422" s="18"/>
      <c r="DO422" s="18"/>
      <c r="DP422" s="18"/>
      <c r="DQ422" s="18"/>
    </row>
    <row r="423" spans="1:121" ht="26.2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c r="CH423" s="18"/>
      <c r="CI423" s="18"/>
      <c r="CJ423" s="18"/>
      <c r="CK423" s="18"/>
      <c r="CL423" s="18"/>
      <c r="CM423" s="18"/>
      <c r="CN423" s="18"/>
      <c r="CO423" s="18"/>
      <c r="CP423" s="18"/>
      <c r="CQ423" s="18"/>
      <c r="CR423" s="18"/>
      <c r="CS423" s="18"/>
      <c r="CT423" s="18"/>
      <c r="CU423" s="18"/>
      <c r="CV423" s="18"/>
      <c r="CW423" s="18"/>
      <c r="CX423" s="18"/>
      <c r="CY423" s="18"/>
      <c r="CZ423" s="18"/>
      <c r="DA423" s="18"/>
      <c r="DB423" s="18"/>
      <c r="DC423" s="18"/>
      <c r="DD423" s="18"/>
      <c r="DE423" s="18"/>
      <c r="DF423" s="18"/>
      <c r="DG423" s="18"/>
      <c r="DH423" s="18"/>
      <c r="DI423" s="18"/>
      <c r="DJ423" s="18"/>
      <c r="DK423" s="18"/>
      <c r="DL423" s="18"/>
      <c r="DM423" s="18"/>
      <c r="DN423" s="18"/>
      <c r="DO423" s="18"/>
      <c r="DP423" s="18"/>
      <c r="DQ423" s="18"/>
    </row>
    <row r="424" spans="1:121" ht="12.7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c r="CA424" s="18"/>
      <c r="CB424" s="18"/>
      <c r="CC424" s="18"/>
      <c r="CD424" s="18"/>
      <c r="CE424" s="18"/>
      <c r="CF424" s="18"/>
      <c r="CG424" s="18"/>
      <c r="CH424" s="18"/>
      <c r="CI424" s="18"/>
      <c r="CJ424" s="18"/>
      <c r="CK424" s="18"/>
      <c r="CL424" s="18"/>
      <c r="CM424" s="18"/>
      <c r="CN424" s="18"/>
      <c r="CO424" s="18"/>
      <c r="CP424" s="18"/>
      <c r="CQ424" s="18"/>
      <c r="CR424" s="18"/>
      <c r="CS424" s="18"/>
      <c r="CT424" s="18"/>
      <c r="CU424" s="18"/>
      <c r="CV424" s="18"/>
      <c r="CW424" s="18"/>
      <c r="CX424" s="18"/>
      <c r="CY424" s="18"/>
      <c r="CZ424" s="18"/>
      <c r="DA424" s="18"/>
      <c r="DB424" s="18"/>
      <c r="DC424" s="18"/>
      <c r="DD424" s="18"/>
      <c r="DE424" s="18"/>
      <c r="DF424" s="18"/>
      <c r="DG424" s="18"/>
      <c r="DH424" s="18"/>
      <c r="DI424" s="18"/>
      <c r="DJ424" s="18"/>
      <c r="DK424" s="18"/>
      <c r="DL424" s="18"/>
      <c r="DM424" s="18"/>
      <c r="DN424" s="18"/>
      <c r="DO424" s="18"/>
      <c r="DP424" s="18"/>
      <c r="DQ424" s="18"/>
    </row>
    <row r="425" spans="1:121" ht="12.7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c r="CH425" s="18"/>
      <c r="CI425" s="18"/>
      <c r="CJ425" s="18"/>
      <c r="CK425" s="18"/>
      <c r="CL425" s="18"/>
      <c r="CM425" s="18"/>
      <c r="CN425" s="18"/>
      <c r="CO425" s="18"/>
      <c r="CP425" s="18"/>
      <c r="CQ425" s="18"/>
      <c r="CR425" s="18"/>
      <c r="CS425" s="18"/>
      <c r="CT425" s="18"/>
      <c r="CU425" s="18"/>
      <c r="CV425" s="18"/>
      <c r="CW425" s="18"/>
      <c r="CX425" s="18"/>
      <c r="CY425" s="18"/>
      <c r="CZ425" s="18"/>
      <c r="DA425" s="18"/>
      <c r="DB425" s="18"/>
      <c r="DC425" s="18"/>
      <c r="DD425" s="18"/>
      <c r="DE425" s="18"/>
      <c r="DF425" s="18"/>
      <c r="DG425" s="18"/>
      <c r="DH425" s="18"/>
      <c r="DI425" s="18"/>
      <c r="DJ425" s="18"/>
      <c r="DK425" s="18"/>
      <c r="DL425" s="18"/>
      <c r="DM425" s="18"/>
      <c r="DN425" s="18"/>
      <c r="DO425" s="18"/>
      <c r="DP425" s="18"/>
      <c r="DQ425" s="18"/>
    </row>
    <row r="426" spans="1:121" ht="12.7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row>
    <row r="427" spans="1:12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c r="CH427" s="18"/>
      <c r="CI427" s="18"/>
      <c r="CJ427" s="18"/>
      <c r="CK427" s="18"/>
      <c r="CL427" s="18"/>
      <c r="CM427" s="18"/>
      <c r="CN427" s="18"/>
      <c r="CO427" s="18"/>
      <c r="CP427" s="18"/>
      <c r="CQ427" s="18"/>
      <c r="CR427" s="18"/>
      <c r="CS427" s="18"/>
      <c r="CT427" s="18"/>
      <c r="CU427" s="18"/>
      <c r="CV427" s="18"/>
      <c r="CW427" s="18"/>
      <c r="CX427" s="18"/>
      <c r="CY427" s="18"/>
      <c r="CZ427" s="18"/>
      <c r="DA427" s="18"/>
      <c r="DB427" s="18"/>
      <c r="DC427" s="18"/>
      <c r="DD427" s="18"/>
      <c r="DE427" s="18"/>
      <c r="DF427" s="18"/>
      <c r="DG427" s="18"/>
      <c r="DH427" s="18"/>
      <c r="DI427" s="18"/>
      <c r="DJ427" s="18"/>
      <c r="DK427" s="18"/>
      <c r="DL427" s="18"/>
      <c r="DM427" s="18"/>
      <c r="DN427" s="18"/>
      <c r="DO427" s="18"/>
      <c r="DP427" s="18"/>
      <c r="DQ427" s="18"/>
    </row>
    <row r="428" spans="1:121" ht="12.7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c r="CA428" s="18"/>
      <c r="CB428" s="18"/>
      <c r="CC428" s="18"/>
      <c r="CD428" s="18"/>
      <c r="CE428" s="18"/>
      <c r="CF428" s="18"/>
      <c r="CG428" s="18"/>
      <c r="CH428" s="18"/>
      <c r="CI428" s="18"/>
      <c r="CJ428" s="18"/>
      <c r="CK428" s="18"/>
      <c r="CL428" s="18"/>
      <c r="CM428" s="18"/>
      <c r="CN428" s="18"/>
      <c r="CO428" s="18"/>
      <c r="CP428" s="18"/>
      <c r="CQ428" s="18"/>
      <c r="CR428" s="18"/>
      <c r="CS428" s="18"/>
      <c r="CT428" s="18"/>
      <c r="CU428" s="18"/>
      <c r="CV428" s="18"/>
      <c r="CW428" s="18"/>
      <c r="CX428" s="18"/>
      <c r="CY428" s="18"/>
      <c r="CZ428" s="18"/>
      <c r="DA428" s="18"/>
      <c r="DB428" s="18"/>
      <c r="DC428" s="18"/>
      <c r="DD428" s="18"/>
      <c r="DE428" s="18"/>
      <c r="DF428" s="18"/>
      <c r="DG428" s="18"/>
      <c r="DH428" s="18"/>
      <c r="DI428" s="18"/>
      <c r="DJ428" s="18"/>
      <c r="DK428" s="18"/>
      <c r="DL428" s="18"/>
      <c r="DM428" s="18"/>
      <c r="DN428" s="18"/>
      <c r="DO428" s="18"/>
      <c r="DP428" s="18"/>
      <c r="DQ428" s="18"/>
    </row>
    <row r="429" spans="1:121" ht="12.7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c r="CH429" s="18"/>
      <c r="CI429" s="18"/>
      <c r="CJ429" s="18"/>
      <c r="CK429" s="18"/>
      <c r="CL429" s="18"/>
      <c r="CM429" s="18"/>
      <c r="CN429" s="18"/>
      <c r="CO429" s="18"/>
      <c r="CP429" s="18"/>
      <c r="CQ429" s="18"/>
      <c r="CR429" s="18"/>
      <c r="CS429" s="18"/>
      <c r="CT429" s="18"/>
      <c r="CU429" s="18"/>
      <c r="CV429" s="18"/>
      <c r="CW429" s="18"/>
      <c r="CX429" s="18"/>
      <c r="CY429" s="18"/>
      <c r="CZ429" s="18"/>
      <c r="DA429" s="18"/>
      <c r="DB429" s="18"/>
      <c r="DC429" s="18"/>
      <c r="DD429" s="18"/>
      <c r="DE429" s="18"/>
      <c r="DF429" s="18"/>
      <c r="DG429" s="18"/>
      <c r="DH429" s="18"/>
      <c r="DI429" s="18"/>
      <c r="DJ429" s="18"/>
      <c r="DK429" s="18"/>
      <c r="DL429" s="18"/>
      <c r="DM429" s="18"/>
      <c r="DN429" s="18"/>
      <c r="DO429" s="18"/>
      <c r="DP429" s="18"/>
      <c r="DQ429" s="18"/>
    </row>
    <row r="430" spans="1:121" ht="12.7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c r="CK430" s="18"/>
      <c r="CL430" s="18"/>
      <c r="CM430" s="18"/>
      <c r="CN430" s="18"/>
      <c r="CO430" s="18"/>
      <c r="CP430" s="18"/>
      <c r="CQ430" s="18"/>
      <c r="CR430" s="18"/>
      <c r="CS430" s="18"/>
      <c r="CT430" s="18"/>
      <c r="CU430" s="18"/>
      <c r="CV430" s="18"/>
      <c r="CW430" s="18"/>
      <c r="CX430" s="18"/>
      <c r="CY430" s="18"/>
      <c r="CZ430" s="18"/>
      <c r="DA430" s="18"/>
      <c r="DB430" s="18"/>
      <c r="DC430" s="18"/>
      <c r="DD430" s="18"/>
      <c r="DE430" s="18"/>
      <c r="DF430" s="18"/>
      <c r="DG430" s="18"/>
      <c r="DH430" s="18"/>
      <c r="DI430" s="18"/>
      <c r="DJ430" s="18"/>
      <c r="DK430" s="18"/>
      <c r="DL430" s="18"/>
      <c r="DM430" s="18"/>
      <c r="DN430" s="18"/>
      <c r="DO430" s="18"/>
      <c r="DP430" s="18"/>
      <c r="DQ430" s="18"/>
    </row>
    <row r="431" spans="1:121" ht="12.7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c r="CG431" s="18"/>
      <c r="CH431" s="18"/>
      <c r="CI431" s="18"/>
      <c r="CJ431" s="18"/>
      <c r="CK431" s="18"/>
      <c r="CL431" s="18"/>
      <c r="CM431" s="18"/>
      <c r="CN431" s="18"/>
      <c r="CO431" s="18"/>
      <c r="CP431" s="18"/>
      <c r="CQ431" s="18"/>
      <c r="CR431" s="18"/>
      <c r="CS431" s="18"/>
      <c r="CT431" s="18"/>
      <c r="CU431" s="18"/>
      <c r="CV431" s="18"/>
      <c r="CW431" s="18"/>
      <c r="CX431" s="18"/>
      <c r="CY431" s="18"/>
      <c r="CZ431" s="18"/>
      <c r="DA431" s="18"/>
      <c r="DB431" s="18"/>
      <c r="DC431" s="18"/>
      <c r="DD431" s="18"/>
      <c r="DE431" s="18"/>
      <c r="DF431" s="18"/>
      <c r="DG431" s="18"/>
      <c r="DH431" s="18"/>
      <c r="DI431" s="18"/>
      <c r="DJ431" s="18"/>
      <c r="DK431" s="18"/>
      <c r="DL431" s="18"/>
      <c r="DM431" s="18"/>
      <c r="DN431" s="18"/>
      <c r="DO431" s="18"/>
      <c r="DP431" s="18"/>
      <c r="DQ431" s="18"/>
    </row>
    <row r="432" spans="1:12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c r="CA432" s="18"/>
      <c r="CB432" s="18"/>
      <c r="CC432" s="18"/>
      <c r="CD432" s="18"/>
      <c r="CE432" s="18"/>
      <c r="CF432" s="18"/>
      <c r="CG432" s="18"/>
      <c r="CH432" s="18"/>
      <c r="CI432" s="18"/>
      <c r="CJ432" s="18"/>
      <c r="CK432" s="18"/>
      <c r="CL432" s="18"/>
      <c r="CM432" s="18"/>
      <c r="CN432" s="18"/>
      <c r="CO432" s="18"/>
      <c r="CP432" s="18"/>
      <c r="CQ432" s="18"/>
      <c r="CR432" s="18"/>
      <c r="CS432" s="18"/>
      <c r="CT432" s="18"/>
      <c r="CU432" s="18"/>
      <c r="CV432" s="18"/>
      <c r="CW432" s="18"/>
      <c r="CX432" s="18"/>
      <c r="CY432" s="18"/>
      <c r="CZ432" s="18"/>
      <c r="DA432" s="18"/>
      <c r="DB432" s="18"/>
      <c r="DC432" s="18"/>
      <c r="DD432" s="18"/>
      <c r="DE432" s="18"/>
      <c r="DF432" s="18"/>
      <c r="DG432" s="18"/>
      <c r="DH432" s="18"/>
      <c r="DI432" s="18"/>
      <c r="DJ432" s="18"/>
      <c r="DK432" s="18"/>
      <c r="DL432" s="18"/>
      <c r="DM432" s="18"/>
      <c r="DN432" s="18"/>
      <c r="DO432" s="18"/>
      <c r="DP432" s="18"/>
      <c r="DQ432" s="18"/>
    </row>
    <row r="433" spans="1:12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c r="CG433" s="18"/>
      <c r="CH433" s="18"/>
      <c r="CI433" s="18"/>
      <c r="CJ433" s="18"/>
      <c r="CK433" s="18"/>
      <c r="CL433" s="18"/>
      <c r="CM433" s="18"/>
      <c r="CN433" s="18"/>
      <c r="CO433" s="18"/>
      <c r="CP433" s="18"/>
      <c r="CQ433" s="18"/>
      <c r="CR433" s="18"/>
      <c r="CS433" s="18"/>
      <c r="CT433" s="18"/>
      <c r="CU433" s="18"/>
      <c r="CV433" s="18"/>
      <c r="CW433" s="18"/>
      <c r="CX433" s="18"/>
      <c r="CY433" s="18"/>
      <c r="CZ433" s="18"/>
      <c r="DA433" s="18"/>
      <c r="DB433" s="18"/>
      <c r="DC433" s="18"/>
      <c r="DD433" s="18"/>
      <c r="DE433" s="18"/>
      <c r="DF433" s="18"/>
      <c r="DG433" s="18"/>
      <c r="DH433" s="18"/>
      <c r="DI433" s="18"/>
      <c r="DJ433" s="18"/>
      <c r="DK433" s="18"/>
      <c r="DL433" s="18"/>
      <c r="DM433" s="18"/>
      <c r="DN433" s="18"/>
      <c r="DO433" s="18"/>
      <c r="DP433" s="18"/>
      <c r="DQ433" s="18"/>
    </row>
    <row r="434" spans="1:12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c r="CA434" s="18"/>
      <c r="CB434" s="18"/>
      <c r="CC434" s="18"/>
      <c r="CD434" s="18"/>
      <c r="CE434" s="18"/>
      <c r="CF434" s="18"/>
      <c r="CG434" s="18"/>
      <c r="CH434" s="18"/>
      <c r="CI434" s="18"/>
      <c r="CJ434" s="18"/>
      <c r="CK434" s="18"/>
      <c r="CL434" s="18"/>
      <c r="CM434" s="18"/>
      <c r="CN434" s="18"/>
      <c r="CO434" s="18"/>
      <c r="CP434" s="18"/>
      <c r="CQ434" s="18"/>
      <c r="CR434" s="18"/>
      <c r="CS434" s="18"/>
      <c r="CT434" s="18"/>
      <c r="CU434" s="18"/>
      <c r="CV434" s="18"/>
      <c r="CW434" s="18"/>
      <c r="CX434" s="18"/>
      <c r="CY434" s="18"/>
      <c r="CZ434" s="18"/>
      <c r="DA434" s="18"/>
      <c r="DB434" s="18"/>
      <c r="DC434" s="18"/>
      <c r="DD434" s="18"/>
      <c r="DE434" s="18"/>
      <c r="DF434" s="18"/>
      <c r="DG434" s="18"/>
      <c r="DH434" s="18"/>
      <c r="DI434" s="18"/>
      <c r="DJ434" s="18"/>
      <c r="DK434" s="18"/>
      <c r="DL434" s="18"/>
      <c r="DM434" s="18"/>
      <c r="DN434" s="18"/>
      <c r="DO434" s="18"/>
      <c r="DP434" s="18"/>
      <c r="DQ434" s="18"/>
    </row>
    <row r="435" spans="1:121" ht="12.7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c r="CH435" s="18"/>
      <c r="CI435" s="18"/>
      <c r="CJ435" s="18"/>
      <c r="CK435" s="18"/>
      <c r="CL435" s="18"/>
      <c r="CM435" s="18"/>
      <c r="CN435" s="18"/>
      <c r="CO435" s="18"/>
      <c r="CP435" s="18"/>
      <c r="CQ435" s="18"/>
      <c r="CR435" s="18"/>
      <c r="CS435" s="18"/>
      <c r="CT435" s="18"/>
      <c r="CU435" s="18"/>
      <c r="CV435" s="18"/>
      <c r="CW435" s="18"/>
      <c r="CX435" s="18"/>
      <c r="CY435" s="18"/>
      <c r="CZ435" s="18"/>
      <c r="DA435" s="18"/>
      <c r="DB435" s="18"/>
      <c r="DC435" s="18"/>
      <c r="DD435" s="18"/>
      <c r="DE435" s="18"/>
      <c r="DF435" s="18"/>
      <c r="DG435" s="18"/>
      <c r="DH435" s="18"/>
      <c r="DI435" s="18"/>
      <c r="DJ435" s="18"/>
      <c r="DK435" s="18"/>
      <c r="DL435" s="18"/>
      <c r="DM435" s="18"/>
      <c r="DN435" s="18"/>
      <c r="DO435" s="18"/>
      <c r="DP435" s="18"/>
      <c r="DQ435" s="18"/>
    </row>
    <row r="436" spans="1:121" ht="12.7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row>
    <row r="437" spans="1:12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c r="CG437" s="18"/>
      <c r="CH437" s="18"/>
      <c r="CI437" s="18"/>
      <c r="CJ437" s="18"/>
      <c r="CK437" s="18"/>
      <c r="CL437" s="18"/>
      <c r="CM437" s="18"/>
      <c r="CN437" s="18"/>
      <c r="CO437" s="18"/>
      <c r="CP437" s="18"/>
      <c r="CQ437" s="18"/>
      <c r="CR437" s="18"/>
      <c r="CS437" s="18"/>
      <c r="CT437" s="18"/>
      <c r="CU437" s="18"/>
      <c r="CV437" s="18"/>
      <c r="CW437" s="18"/>
      <c r="CX437" s="18"/>
      <c r="CY437" s="18"/>
      <c r="CZ437" s="18"/>
      <c r="DA437" s="18"/>
      <c r="DB437" s="18"/>
      <c r="DC437" s="18"/>
      <c r="DD437" s="18"/>
      <c r="DE437" s="18"/>
      <c r="DF437" s="18"/>
      <c r="DG437" s="18"/>
      <c r="DH437" s="18"/>
      <c r="DI437" s="18"/>
      <c r="DJ437" s="18"/>
      <c r="DK437" s="18"/>
      <c r="DL437" s="18"/>
      <c r="DM437" s="18"/>
      <c r="DN437" s="18"/>
      <c r="DO437" s="18"/>
      <c r="DP437" s="18"/>
      <c r="DQ437" s="18"/>
    </row>
    <row r="438" spans="1:121" ht="12.7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c r="CK438" s="18"/>
      <c r="CL438" s="18"/>
      <c r="CM438" s="18"/>
      <c r="CN438" s="18"/>
      <c r="CO438" s="18"/>
      <c r="CP438" s="18"/>
      <c r="CQ438" s="18"/>
      <c r="CR438" s="18"/>
      <c r="CS438" s="18"/>
      <c r="CT438" s="18"/>
      <c r="CU438" s="18"/>
      <c r="CV438" s="18"/>
      <c r="CW438" s="18"/>
      <c r="CX438" s="18"/>
      <c r="CY438" s="18"/>
      <c r="CZ438" s="18"/>
      <c r="DA438" s="18"/>
      <c r="DB438" s="18"/>
      <c r="DC438" s="18"/>
      <c r="DD438" s="18"/>
      <c r="DE438" s="18"/>
      <c r="DF438" s="18"/>
      <c r="DG438" s="18"/>
      <c r="DH438" s="18"/>
      <c r="DI438" s="18"/>
      <c r="DJ438" s="18"/>
      <c r="DK438" s="18"/>
      <c r="DL438" s="18"/>
      <c r="DM438" s="18"/>
      <c r="DN438" s="18"/>
      <c r="DO438" s="18"/>
      <c r="DP438" s="18"/>
      <c r="DQ438" s="18"/>
    </row>
    <row r="439" spans="1:121" ht="12.7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c r="CH439" s="18"/>
      <c r="CI439" s="18"/>
      <c r="CJ439" s="18"/>
      <c r="CK439" s="18"/>
      <c r="CL439" s="18"/>
      <c r="CM439" s="18"/>
      <c r="CN439" s="18"/>
      <c r="CO439" s="18"/>
      <c r="CP439" s="18"/>
      <c r="CQ439" s="18"/>
      <c r="CR439" s="18"/>
      <c r="CS439" s="18"/>
      <c r="CT439" s="18"/>
      <c r="CU439" s="18"/>
      <c r="CV439" s="18"/>
      <c r="CW439" s="18"/>
      <c r="CX439" s="18"/>
      <c r="CY439" s="18"/>
      <c r="CZ439" s="18"/>
      <c r="DA439" s="18"/>
      <c r="DB439" s="18"/>
      <c r="DC439" s="18"/>
      <c r="DD439" s="18"/>
      <c r="DE439" s="18"/>
      <c r="DF439" s="18"/>
      <c r="DG439" s="18"/>
      <c r="DH439" s="18"/>
      <c r="DI439" s="18"/>
      <c r="DJ439" s="18"/>
      <c r="DK439" s="18"/>
      <c r="DL439" s="18"/>
      <c r="DM439" s="18"/>
      <c r="DN439" s="18"/>
      <c r="DO439" s="18"/>
      <c r="DP439" s="18"/>
      <c r="DQ439" s="18"/>
    </row>
    <row r="440" spans="1:12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c r="CA440" s="18"/>
      <c r="CB440" s="18"/>
      <c r="CC440" s="18"/>
      <c r="CD440" s="18"/>
      <c r="CE440" s="18"/>
      <c r="CF440" s="18"/>
      <c r="CG440" s="18"/>
      <c r="CH440" s="18"/>
      <c r="CI440" s="18"/>
      <c r="CJ440" s="18"/>
      <c r="CK440" s="18"/>
      <c r="CL440" s="18"/>
      <c r="CM440" s="18"/>
      <c r="CN440" s="18"/>
      <c r="CO440" s="18"/>
      <c r="CP440" s="18"/>
      <c r="CQ440" s="18"/>
      <c r="CR440" s="18"/>
      <c r="CS440" s="18"/>
      <c r="CT440" s="18"/>
      <c r="CU440" s="18"/>
      <c r="CV440" s="18"/>
      <c r="CW440" s="18"/>
      <c r="CX440" s="18"/>
      <c r="CY440" s="18"/>
      <c r="CZ440" s="18"/>
      <c r="DA440" s="18"/>
      <c r="DB440" s="18"/>
      <c r="DC440" s="18"/>
      <c r="DD440" s="18"/>
      <c r="DE440" s="18"/>
      <c r="DF440" s="18"/>
      <c r="DG440" s="18"/>
      <c r="DH440" s="18"/>
      <c r="DI440" s="18"/>
      <c r="DJ440" s="18"/>
      <c r="DK440" s="18"/>
      <c r="DL440" s="18"/>
      <c r="DM440" s="18"/>
      <c r="DN440" s="18"/>
      <c r="DO440" s="18"/>
      <c r="DP440" s="18"/>
      <c r="DQ440" s="18"/>
    </row>
    <row r="441" spans="1:12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c r="CH441" s="18"/>
      <c r="CI441" s="18"/>
      <c r="CJ441" s="18"/>
      <c r="CK441" s="18"/>
      <c r="CL441" s="18"/>
      <c r="CM441" s="18"/>
      <c r="CN441" s="18"/>
      <c r="CO441" s="18"/>
      <c r="CP441" s="18"/>
      <c r="CQ441" s="18"/>
      <c r="CR441" s="18"/>
      <c r="CS441" s="18"/>
      <c r="CT441" s="18"/>
      <c r="CU441" s="18"/>
      <c r="CV441" s="18"/>
      <c r="CW441" s="18"/>
      <c r="CX441" s="18"/>
      <c r="CY441" s="18"/>
      <c r="CZ441" s="18"/>
      <c r="DA441" s="18"/>
      <c r="DB441" s="18"/>
      <c r="DC441" s="18"/>
      <c r="DD441" s="18"/>
      <c r="DE441" s="18"/>
      <c r="DF441" s="18"/>
      <c r="DG441" s="18"/>
      <c r="DH441" s="18"/>
      <c r="DI441" s="18"/>
      <c r="DJ441" s="18"/>
      <c r="DK441" s="18"/>
      <c r="DL441" s="18"/>
      <c r="DM441" s="18"/>
      <c r="DN441" s="18"/>
      <c r="DO441" s="18"/>
      <c r="DP441" s="18"/>
      <c r="DQ441" s="18"/>
    </row>
    <row r="442" spans="1:121" ht="12.7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c r="CA442" s="18"/>
      <c r="CB442" s="18"/>
      <c r="CC442" s="18"/>
      <c r="CD442" s="18"/>
      <c r="CE442" s="18"/>
      <c r="CF442" s="18"/>
      <c r="CG442" s="18"/>
      <c r="CH442" s="18"/>
      <c r="CI442" s="18"/>
      <c r="CJ442" s="18"/>
      <c r="CK442" s="18"/>
      <c r="CL442" s="18"/>
      <c r="CM442" s="18"/>
      <c r="CN442" s="18"/>
      <c r="CO442" s="18"/>
      <c r="CP442" s="18"/>
      <c r="CQ442" s="18"/>
      <c r="CR442" s="18"/>
      <c r="CS442" s="18"/>
      <c r="CT442" s="18"/>
      <c r="CU442" s="18"/>
      <c r="CV442" s="18"/>
      <c r="CW442" s="18"/>
      <c r="CX442" s="18"/>
      <c r="CY442" s="18"/>
      <c r="CZ442" s="18"/>
      <c r="DA442" s="18"/>
      <c r="DB442" s="18"/>
      <c r="DC442" s="18"/>
      <c r="DD442" s="18"/>
      <c r="DE442" s="18"/>
      <c r="DF442" s="18"/>
      <c r="DG442" s="18"/>
      <c r="DH442" s="18"/>
      <c r="DI442" s="18"/>
      <c r="DJ442" s="18"/>
      <c r="DK442" s="18"/>
      <c r="DL442" s="18"/>
      <c r="DM442" s="18"/>
      <c r="DN442" s="18"/>
      <c r="DO442" s="18"/>
      <c r="DP442" s="18"/>
      <c r="DQ442" s="18"/>
    </row>
    <row r="443" spans="1:12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c r="CG443" s="18"/>
      <c r="CH443" s="18"/>
      <c r="CI443" s="18"/>
      <c r="CJ443" s="18"/>
      <c r="CK443" s="18"/>
      <c r="CL443" s="18"/>
      <c r="CM443" s="18"/>
      <c r="CN443" s="18"/>
      <c r="CO443" s="18"/>
      <c r="CP443" s="18"/>
      <c r="CQ443" s="18"/>
      <c r="CR443" s="18"/>
      <c r="CS443" s="18"/>
      <c r="CT443" s="18"/>
      <c r="CU443" s="18"/>
      <c r="CV443" s="18"/>
      <c r="CW443" s="18"/>
      <c r="CX443" s="18"/>
      <c r="CY443" s="18"/>
      <c r="CZ443" s="18"/>
      <c r="DA443" s="18"/>
      <c r="DB443" s="18"/>
      <c r="DC443" s="18"/>
      <c r="DD443" s="18"/>
      <c r="DE443" s="18"/>
      <c r="DF443" s="18"/>
      <c r="DG443" s="18"/>
      <c r="DH443" s="18"/>
      <c r="DI443" s="18"/>
      <c r="DJ443" s="18"/>
      <c r="DK443" s="18"/>
      <c r="DL443" s="18"/>
      <c r="DM443" s="18"/>
      <c r="DN443" s="18"/>
      <c r="DO443" s="18"/>
      <c r="DP443" s="18"/>
      <c r="DQ443" s="18"/>
    </row>
    <row r="444" spans="1:121" ht="12.7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c r="CA444" s="18"/>
      <c r="CB444" s="18"/>
      <c r="CC444" s="18"/>
      <c r="CD444" s="18"/>
      <c r="CE444" s="18"/>
      <c r="CF444" s="18"/>
      <c r="CG444" s="18"/>
      <c r="CH444" s="18"/>
      <c r="CI444" s="18"/>
      <c r="CJ444" s="18"/>
      <c r="CK444" s="18"/>
      <c r="CL444" s="18"/>
      <c r="CM444" s="18"/>
      <c r="CN444" s="18"/>
      <c r="CO444" s="18"/>
      <c r="CP444" s="18"/>
      <c r="CQ444" s="18"/>
      <c r="CR444" s="18"/>
      <c r="CS444" s="18"/>
      <c r="CT444" s="18"/>
      <c r="CU444" s="18"/>
      <c r="CV444" s="18"/>
      <c r="CW444" s="18"/>
      <c r="CX444" s="18"/>
      <c r="CY444" s="18"/>
      <c r="CZ444" s="18"/>
      <c r="DA444" s="18"/>
      <c r="DB444" s="18"/>
      <c r="DC444" s="18"/>
      <c r="DD444" s="18"/>
      <c r="DE444" s="18"/>
      <c r="DF444" s="18"/>
      <c r="DG444" s="18"/>
      <c r="DH444" s="18"/>
      <c r="DI444" s="18"/>
      <c r="DJ444" s="18"/>
      <c r="DK444" s="18"/>
      <c r="DL444" s="18"/>
      <c r="DM444" s="18"/>
      <c r="DN444" s="18"/>
      <c r="DO444" s="18"/>
      <c r="DP444" s="18"/>
      <c r="DQ444" s="18"/>
    </row>
    <row r="445" spans="1:121" ht="12.7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c r="CH445" s="18"/>
      <c r="CI445" s="18"/>
      <c r="CJ445" s="18"/>
      <c r="CK445" s="18"/>
      <c r="CL445" s="18"/>
      <c r="CM445" s="18"/>
      <c r="CN445" s="18"/>
      <c r="CO445" s="18"/>
      <c r="CP445" s="18"/>
      <c r="CQ445" s="18"/>
      <c r="CR445" s="18"/>
      <c r="CS445" s="18"/>
      <c r="CT445" s="18"/>
      <c r="CU445" s="18"/>
      <c r="CV445" s="18"/>
      <c r="CW445" s="18"/>
      <c r="CX445" s="18"/>
      <c r="CY445" s="18"/>
      <c r="CZ445" s="18"/>
      <c r="DA445" s="18"/>
      <c r="DB445" s="18"/>
      <c r="DC445" s="18"/>
      <c r="DD445" s="18"/>
      <c r="DE445" s="18"/>
      <c r="DF445" s="18"/>
      <c r="DG445" s="18"/>
      <c r="DH445" s="18"/>
      <c r="DI445" s="18"/>
      <c r="DJ445" s="18"/>
      <c r="DK445" s="18"/>
      <c r="DL445" s="18"/>
      <c r="DM445" s="18"/>
      <c r="DN445" s="18"/>
      <c r="DO445" s="18"/>
      <c r="DP445" s="18"/>
      <c r="DQ445" s="18"/>
    </row>
    <row r="446" spans="1:12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row>
    <row r="447" spans="1:121" ht="12.7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c r="CH447" s="18"/>
      <c r="CI447" s="18"/>
      <c r="CJ447" s="18"/>
      <c r="CK447" s="18"/>
      <c r="CL447" s="18"/>
      <c r="CM447" s="18"/>
      <c r="CN447" s="18"/>
      <c r="CO447" s="18"/>
      <c r="CP447" s="18"/>
      <c r="CQ447" s="18"/>
      <c r="CR447" s="18"/>
      <c r="CS447" s="18"/>
      <c r="CT447" s="18"/>
      <c r="CU447" s="18"/>
      <c r="CV447" s="18"/>
      <c r="CW447" s="18"/>
      <c r="CX447" s="18"/>
      <c r="CY447" s="18"/>
      <c r="CZ447" s="18"/>
      <c r="DA447" s="18"/>
      <c r="DB447" s="18"/>
      <c r="DC447" s="18"/>
      <c r="DD447" s="18"/>
      <c r="DE447" s="18"/>
      <c r="DF447" s="18"/>
      <c r="DG447" s="18"/>
      <c r="DH447" s="18"/>
      <c r="DI447" s="18"/>
      <c r="DJ447" s="18"/>
      <c r="DK447" s="18"/>
      <c r="DL447" s="18"/>
      <c r="DM447" s="18"/>
      <c r="DN447" s="18"/>
      <c r="DO447" s="18"/>
      <c r="DP447" s="18"/>
      <c r="DQ447" s="18"/>
    </row>
    <row r="448" spans="1:12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c r="CA448" s="18"/>
      <c r="CB448" s="18"/>
      <c r="CC448" s="18"/>
      <c r="CD448" s="18"/>
      <c r="CE448" s="18"/>
      <c r="CF448" s="18"/>
      <c r="CG448" s="18"/>
      <c r="CH448" s="18"/>
      <c r="CI448" s="18"/>
      <c r="CJ448" s="18"/>
      <c r="CK448" s="18"/>
      <c r="CL448" s="18"/>
      <c r="CM448" s="18"/>
      <c r="CN448" s="18"/>
      <c r="CO448" s="18"/>
      <c r="CP448" s="18"/>
      <c r="CQ448" s="18"/>
      <c r="CR448" s="18"/>
      <c r="CS448" s="18"/>
      <c r="CT448" s="18"/>
      <c r="CU448" s="18"/>
      <c r="CV448" s="18"/>
      <c r="CW448" s="18"/>
      <c r="CX448" s="18"/>
      <c r="CY448" s="18"/>
      <c r="CZ448" s="18"/>
      <c r="DA448" s="18"/>
      <c r="DB448" s="18"/>
      <c r="DC448" s="18"/>
      <c r="DD448" s="18"/>
      <c r="DE448" s="18"/>
      <c r="DF448" s="18"/>
      <c r="DG448" s="18"/>
      <c r="DH448" s="18"/>
      <c r="DI448" s="18"/>
      <c r="DJ448" s="18"/>
      <c r="DK448" s="18"/>
      <c r="DL448" s="18"/>
      <c r="DM448" s="18"/>
      <c r="DN448" s="18"/>
      <c r="DO448" s="18"/>
      <c r="DP448" s="18"/>
      <c r="DQ448" s="18"/>
    </row>
    <row r="449" spans="1:121" ht="12.7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c r="CH449" s="18"/>
      <c r="CI449" s="18"/>
      <c r="CJ449" s="18"/>
      <c r="CK449" s="18"/>
      <c r="CL449" s="18"/>
      <c r="CM449" s="18"/>
      <c r="CN449" s="18"/>
      <c r="CO449" s="18"/>
      <c r="CP449" s="18"/>
      <c r="CQ449" s="18"/>
      <c r="CR449" s="18"/>
      <c r="CS449" s="18"/>
      <c r="CT449" s="18"/>
      <c r="CU449" s="18"/>
      <c r="CV449" s="18"/>
      <c r="CW449" s="18"/>
      <c r="CX449" s="18"/>
      <c r="CY449" s="18"/>
      <c r="CZ449" s="18"/>
      <c r="DA449" s="18"/>
      <c r="DB449" s="18"/>
      <c r="DC449" s="18"/>
      <c r="DD449" s="18"/>
      <c r="DE449" s="18"/>
      <c r="DF449" s="18"/>
      <c r="DG449" s="18"/>
      <c r="DH449" s="18"/>
      <c r="DI449" s="18"/>
      <c r="DJ449" s="18"/>
      <c r="DK449" s="18"/>
      <c r="DL449" s="18"/>
      <c r="DM449" s="18"/>
      <c r="DN449" s="18"/>
      <c r="DO449" s="18"/>
      <c r="DP449" s="18"/>
      <c r="DQ449" s="18"/>
    </row>
    <row r="450" spans="1:12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c r="CA450" s="18"/>
      <c r="CB450" s="18"/>
      <c r="CC450" s="18"/>
      <c r="CD450" s="18"/>
      <c r="CE450" s="18"/>
      <c r="CF450" s="18"/>
      <c r="CG450" s="18"/>
      <c r="CH450" s="18"/>
      <c r="CI450" s="18"/>
      <c r="CJ450" s="18"/>
      <c r="CK450" s="18"/>
      <c r="CL450" s="18"/>
      <c r="CM450" s="18"/>
      <c r="CN450" s="18"/>
      <c r="CO450" s="18"/>
      <c r="CP450" s="18"/>
      <c r="CQ450" s="18"/>
      <c r="CR450" s="18"/>
      <c r="CS450" s="18"/>
      <c r="CT450" s="18"/>
      <c r="CU450" s="18"/>
      <c r="CV450" s="18"/>
      <c r="CW450" s="18"/>
      <c r="CX450" s="18"/>
      <c r="CY450" s="18"/>
      <c r="CZ450" s="18"/>
      <c r="DA450" s="18"/>
      <c r="DB450" s="18"/>
      <c r="DC450" s="18"/>
      <c r="DD450" s="18"/>
      <c r="DE450" s="18"/>
      <c r="DF450" s="18"/>
      <c r="DG450" s="18"/>
      <c r="DH450" s="18"/>
      <c r="DI450" s="18"/>
      <c r="DJ450" s="18"/>
      <c r="DK450" s="18"/>
      <c r="DL450" s="18"/>
      <c r="DM450" s="18"/>
      <c r="DN450" s="18"/>
      <c r="DO450" s="18"/>
      <c r="DP450" s="18"/>
      <c r="DQ450" s="18"/>
    </row>
    <row r="451" spans="1:12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c r="CG451" s="18"/>
      <c r="CH451" s="18"/>
      <c r="CI451" s="18"/>
      <c r="CJ451" s="18"/>
      <c r="CK451" s="18"/>
      <c r="CL451" s="18"/>
      <c r="CM451" s="18"/>
      <c r="CN451" s="18"/>
      <c r="CO451" s="18"/>
      <c r="CP451" s="18"/>
      <c r="CQ451" s="18"/>
      <c r="CR451" s="18"/>
      <c r="CS451" s="18"/>
      <c r="CT451" s="18"/>
      <c r="CU451" s="18"/>
      <c r="CV451" s="18"/>
      <c r="CW451" s="18"/>
      <c r="CX451" s="18"/>
      <c r="CY451" s="18"/>
      <c r="CZ451" s="18"/>
      <c r="DA451" s="18"/>
      <c r="DB451" s="18"/>
      <c r="DC451" s="18"/>
      <c r="DD451" s="18"/>
      <c r="DE451" s="18"/>
      <c r="DF451" s="18"/>
      <c r="DG451" s="18"/>
      <c r="DH451" s="18"/>
      <c r="DI451" s="18"/>
      <c r="DJ451" s="18"/>
      <c r="DK451" s="18"/>
      <c r="DL451" s="18"/>
      <c r="DM451" s="18"/>
      <c r="DN451" s="18"/>
      <c r="DO451" s="18"/>
      <c r="DP451" s="18"/>
      <c r="DQ451" s="18"/>
    </row>
    <row r="452" spans="1:12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c r="CA452" s="18"/>
      <c r="CB452" s="18"/>
      <c r="CC452" s="18"/>
      <c r="CD452" s="18"/>
      <c r="CE452" s="18"/>
      <c r="CF452" s="18"/>
      <c r="CG452" s="18"/>
      <c r="CH452" s="18"/>
      <c r="CI452" s="18"/>
      <c r="CJ452" s="18"/>
      <c r="CK452" s="18"/>
      <c r="CL452" s="18"/>
      <c r="CM452" s="18"/>
      <c r="CN452" s="18"/>
      <c r="CO452" s="18"/>
      <c r="CP452" s="18"/>
      <c r="CQ452" s="18"/>
      <c r="CR452" s="18"/>
      <c r="CS452" s="18"/>
      <c r="CT452" s="18"/>
      <c r="CU452" s="18"/>
      <c r="CV452" s="18"/>
      <c r="CW452" s="18"/>
      <c r="CX452" s="18"/>
      <c r="CY452" s="18"/>
      <c r="CZ452" s="18"/>
      <c r="DA452" s="18"/>
      <c r="DB452" s="18"/>
      <c r="DC452" s="18"/>
      <c r="DD452" s="18"/>
      <c r="DE452" s="18"/>
      <c r="DF452" s="18"/>
      <c r="DG452" s="18"/>
      <c r="DH452" s="18"/>
      <c r="DI452" s="18"/>
      <c r="DJ452" s="18"/>
      <c r="DK452" s="18"/>
      <c r="DL452" s="18"/>
      <c r="DM452" s="18"/>
      <c r="DN452" s="18"/>
      <c r="DO452" s="18"/>
      <c r="DP452" s="18"/>
      <c r="DQ452" s="18"/>
    </row>
    <row r="453" spans="1:121" ht="12.7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c r="CH453" s="18"/>
      <c r="CI453" s="18"/>
      <c r="CJ453" s="18"/>
      <c r="CK453" s="18"/>
      <c r="CL453" s="18"/>
      <c r="CM453" s="18"/>
      <c r="CN453" s="18"/>
      <c r="CO453" s="18"/>
      <c r="CP453" s="18"/>
      <c r="CQ453" s="18"/>
      <c r="CR453" s="18"/>
      <c r="CS453" s="18"/>
      <c r="CT453" s="18"/>
      <c r="CU453" s="18"/>
      <c r="CV453" s="18"/>
      <c r="CW453" s="18"/>
      <c r="CX453" s="18"/>
      <c r="CY453" s="18"/>
      <c r="CZ453" s="18"/>
      <c r="DA453" s="18"/>
      <c r="DB453" s="18"/>
      <c r="DC453" s="18"/>
      <c r="DD453" s="18"/>
      <c r="DE453" s="18"/>
      <c r="DF453" s="18"/>
      <c r="DG453" s="18"/>
      <c r="DH453" s="18"/>
      <c r="DI453" s="18"/>
      <c r="DJ453" s="18"/>
      <c r="DK453" s="18"/>
      <c r="DL453" s="18"/>
      <c r="DM453" s="18"/>
      <c r="DN453" s="18"/>
      <c r="DO453" s="18"/>
      <c r="DP453" s="18"/>
      <c r="DQ453" s="18"/>
    </row>
    <row r="454" spans="1:121" ht="12.7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c r="CK454" s="18"/>
      <c r="CL454" s="18"/>
      <c r="CM454" s="18"/>
      <c r="CN454" s="18"/>
      <c r="CO454" s="18"/>
      <c r="CP454" s="18"/>
      <c r="CQ454" s="18"/>
      <c r="CR454" s="18"/>
      <c r="CS454" s="18"/>
      <c r="CT454" s="18"/>
      <c r="CU454" s="18"/>
      <c r="CV454" s="18"/>
      <c r="CW454" s="18"/>
      <c r="CX454" s="18"/>
      <c r="CY454" s="18"/>
      <c r="CZ454" s="18"/>
      <c r="DA454" s="18"/>
      <c r="DB454" s="18"/>
      <c r="DC454" s="18"/>
      <c r="DD454" s="18"/>
      <c r="DE454" s="18"/>
      <c r="DF454" s="18"/>
      <c r="DG454" s="18"/>
      <c r="DH454" s="18"/>
      <c r="DI454" s="18"/>
      <c r="DJ454" s="18"/>
      <c r="DK454" s="18"/>
      <c r="DL454" s="18"/>
      <c r="DM454" s="18"/>
      <c r="DN454" s="18"/>
      <c r="DO454" s="18"/>
      <c r="DP454" s="18"/>
      <c r="DQ454" s="18"/>
    </row>
    <row r="455" spans="1:12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c r="CG455" s="18"/>
      <c r="CH455" s="18"/>
      <c r="CI455" s="18"/>
      <c r="CJ455" s="18"/>
      <c r="CK455" s="18"/>
      <c r="CL455" s="18"/>
      <c r="CM455" s="18"/>
      <c r="CN455" s="18"/>
      <c r="CO455" s="18"/>
      <c r="CP455" s="18"/>
      <c r="CQ455" s="18"/>
      <c r="CR455" s="18"/>
      <c r="CS455" s="18"/>
      <c r="CT455" s="18"/>
      <c r="CU455" s="18"/>
      <c r="CV455" s="18"/>
      <c r="CW455" s="18"/>
      <c r="CX455" s="18"/>
      <c r="CY455" s="18"/>
      <c r="CZ455" s="18"/>
      <c r="DA455" s="18"/>
      <c r="DB455" s="18"/>
      <c r="DC455" s="18"/>
      <c r="DD455" s="18"/>
      <c r="DE455" s="18"/>
      <c r="DF455" s="18"/>
      <c r="DG455" s="18"/>
      <c r="DH455" s="18"/>
      <c r="DI455" s="18"/>
      <c r="DJ455" s="18"/>
      <c r="DK455" s="18"/>
      <c r="DL455" s="18"/>
      <c r="DM455" s="18"/>
      <c r="DN455" s="18"/>
      <c r="DO455" s="18"/>
      <c r="DP455" s="18"/>
      <c r="DQ455" s="18"/>
    </row>
    <row r="456" spans="1:12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row>
    <row r="457" spans="1:12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c r="CG457" s="18"/>
      <c r="CH457" s="18"/>
      <c r="CI457" s="18"/>
      <c r="CJ457" s="18"/>
      <c r="CK457" s="18"/>
      <c r="CL457" s="18"/>
      <c r="CM457" s="18"/>
      <c r="CN457" s="18"/>
      <c r="CO457" s="18"/>
      <c r="CP457" s="18"/>
      <c r="CQ457" s="18"/>
      <c r="CR457" s="18"/>
      <c r="CS457" s="18"/>
      <c r="CT457" s="18"/>
      <c r="CU457" s="18"/>
      <c r="CV457" s="18"/>
      <c r="CW457" s="18"/>
      <c r="CX457" s="18"/>
      <c r="CY457" s="18"/>
      <c r="CZ457" s="18"/>
      <c r="DA457" s="18"/>
      <c r="DB457" s="18"/>
      <c r="DC457" s="18"/>
      <c r="DD457" s="18"/>
      <c r="DE457" s="18"/>
      <c r="DF457" s="18"/>
      <c r="DG457" s="18"/>
      <c r="DH457" s="18"/>
      <c r="DI457" s="18"/>
      <c r="DJ457" s="18"/>
      <c r="DK457" s="18"/>
      <c r="DL457" s="18"/>
      <c r="DM457" s="18"/>
      <c r="DN457" s="18"/>
      <c r="DO457" s="18"/>
      <c r="DP457" s="18"/>
      <c r="DQ457" s="18"/>
    </row>
    <row r="458" spans="1:12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c r="CA458" s="18"/>
      <c r="CB458" s="18"/>
      <c r="CC458" s="18"/>
      <c r="CD458" s="18"/>
      <c r="CE458" s="18"/>
      <c r="CF458" s="18"/>
      <c r="CG458" s="18"/>
      <c r="CH458" s="18"/>
      <c r="CI458" s="18"/>
      <c r="CJ458" s="18"/>
      <c r="CK458" s="18"/>
      <c r="CL458" s="18"/>
      <c r="CM458" s="18"/>
      <c r="CN458" s="18"/>
      <c r="CO458" s="18"/>
      <c r="CP458" s="18"/>
      <c r="CQ458" s="18"/>
      <c r="CR458" s="18"/>
      <c r="CS458" s="18"/>
      <c r="CT458" s="18"/>
      <c r="CU458" s="18"/>
      <c r="CV458" s="18"/>
      <c r="CW458" s="18"/>
      <c r="CX458" s="18"/>
      <c r="CY458" s="18"/>
      <c r="CZ458" s="18"/>
      <c r="DA458" s="18"/>
      <c r="DB458" s="18"/>
      <c r="DC458" s="18"/>
      <c r="DD458" s="18"/>
      <c r="DE458" s="18"/>
      <c r="DF458" s="18"/>
      <c r="DG458" s="18"/>
      <c r="DH458" s="18"/>
      <c r="DI458" s="18"/>
      <c r="DJ458" s="18"/>
      <c r="DK458" s="18"/>
      <c r="DL458" s="18"/>
      <c r="DM458" s="18"/>
      <c r="DN458" s="18"/>
      <c r="DO458" s="18"/>
      <c r="DP458" s="18"/>
      <c r="DQ458" s="18"/>
    </row>
    <row r="459" spans="1:12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c r="CG459" s="18"/>
      <c r="CH459" s="18"/>
      <c r="CI459" s="18"/>
      <c r="CJ459" s="18"/>
      <c r="CK459" s="18"/>
      <c r="CL459" s="18"/>
      <c r="CM459" s="18"/>
      <c r="CN459" s="18"/>
      <c r="CO459" s="18"/>
      <c r="CP459" s="18"/>
      <c r="CQ459" s="18"/>
      <c r="CR459" s="18"/>
      <c r="CS459" s="18"/>
      <c r="CT459" s="18"/>
      <c r="CU459" s="18"/>
      <c r="CV459" s="18"/>
      <c r="CW459" s="18"/>
      <c r="CX459" s="18"/>
      <c r="CY459" s="18"/>
      <c r="CZ459" s="18"/>
      <c r="DA459" s="18"/>
      <c r="DB459" s="18"/>
      <c r="DC459" s="18"/>
      <c r="DD459" s="18"/>
      <c r="DE459" s="18"/>
      <c r="DF459" s="18"/>
      <c r="DG459" s="18"/>
      <c r="DH459" s="18"/>
      <c r="DI459" s="18"/>
      <c r="DJ459" s="18"/>
      <c r="DK459" s="18"/>
      <c r="DL459" s="18"/>
      <c r="DM459" s="18"/>
      <c r="DN459" s="18"/>
      <c r="DO459" s="18"/>
      <c r="DP459" s="18"/>
      <c r="DQ459" s="18"/>
    </row>
    <row r="460" spans="1:121" ht="12.7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c r="CA460" s="18"/>
      <c r="CB460" s="18"/>
      <c r="CC460" s="18"/>
      <c r="CD460" s="18"/>
      <c r="CE460" s="18"/>
      <c r="CF460" s="18"/>
      <c r="CG460" s="18"/>
      <c r="CH460" s="18"/>
      <c r="CI460" s="18"/>
      <c r="CJ460" s="18"/>
      <c r="CK460" s="18"/>
      <c r="CL460" s="18"/>
      <c r="CM460" s="18"/>
      <c r="CN460" s="18"/>
      <c r="CO460" s="18"/>
      <c r="CP460" s="18"/>
      <c r="CQ460" s="18"/>
      <c r="CR460" s="18"/>
      <c r="CS460" s="18"/>
      <c r="CT460" s="18"/>
      <c r="CU460" s="18"/>
      <c r="CV460" s="18"/>
      <c r="CW460" s="18"/>
      <c r="CX460" s="18"/>
      <c r="CY460" s="18"/>
      <c r="CZ460" s="18"/>
      <c r="DA460" s="18"/>
      <c r="DB460" s="18"/>
      <c r="DC460" s="18"/>
      <c r="DD460" s="18"/>
      <c r="DE460" s="18"/>
      <c r="DF460" s="18"/>
      <c r="DG460" s="18"/>
      <c r="DH460" s="18"/>
      <c r="DI460" s="18"/>
      <c r="DJ460" s="18"/>
      <c r="DK460" s="18"/>
      <c r="DL460" s="18"/>
      <c r="DM460" s="18"/>
      <c r="DN460" s="18"/>
      <c r="DO460" s="18"/>
      <c r="DP460" s="18"/>
      <c r="DQ460" s="18"/>
    </row>
    <row r="461" spans="1:12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c r="CH461" s="18"/>
      <c r="CI461" s="18"/>
      <c r="CJ461" s="18"/>
      <c r="CK461" s="18"/>
      <c r="CL461" s="18"/>
      <c r="CM461" s="18"/>
      <c r="CN461" s="18"/>
      <c r="CO461" s="18"/>
      <c r="CP461" s="18"/>
      <c r="CQ461" s="18"/>
      <c r="CR461" s="18"/>
      <c r="CS461" s="18"/>
      <c r="CT461" s="18"/>
      <c r="CU461" s="18"/>
      <c r="CV461" s="18"/>
      <c r="CW461" s="18"/>
      <c r="CX461" s="18"/>
      <c r="CY461" s="18"/>
      <c r="CZ461" s="18"/>
      <c r="DA461" s="18"/>
      <c r="DB461" s="18"/>
      <c r="DC461" s="18"/>
      <c r="DD461" s="18"/>
      <c r="DE461" s="18"/>
      <c r="DF461" s="18"/>
      <c r="DG461" s="18"/>
      <c r="DH461" s="18"/>
      <c r="DI461" s="18"/>
      <c r="DJ461" s="18"/>
      <c r="DK461" s="18"/>
      <c r="DL461" s="18"/>
      <c r="DM461" s="18"/>
      <c r="DN461" s="18"/>
      <c r="DO461" s="18"/>
      <c r="DP461" s="18"/>
      <c r="DQ461" s="18"/>
    </row>
    <row r="462" spans="1:121" ht="12.7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c r="CA462" s="18"/>
      <c r="CB462" s="18"/>
      <c r="CC462" s="18"/>
      <c r="CD462" s="18"/>
      <c r="CE462" s="18"/>
      <c r="CF462" s="18"/>
      <c r="CG462" s="18"/>
      <c r="CH462" s="18"/>
      <c r="CI462" s="18"/>
      <c r="CJ462" s="18"/>
      <c r="CK462" s="18"/>
      <c r="CL462" s="18"/>
      <c r="CM462" s="18"/>
      <c r="CN462" s="18"/>
      <c r="CO462" s="18"/>
      <c r="CP462" s="18"/>
      <c r="CQ462" s="18"/>
      <c r="CR462" s="18"/>
      <c r="CS462" s="18"/>
      <c r="CT462" s="18"/>
      <c r="CU462" s="18"/>
      <c r="CV462" s="18"/>
      <c r="CW462" s="18"/>
      <c r="CX462" s="18"/>
      <c r="CY462" s="18"/>
      <c r="CZ462" s="18"/>
      <c r="DA462" s="18"/>
      <c r="DB462" s="18"/>
      <c r="DC462" s="18"/>
      <c r="DD462" s="18"/>
      <c r="DE462" s="18"/>
      <c r="DF462" s="18"/>
      <c r="DG462" s="18"/>
      <c r="DH462" s="18"/>
      <c r="DI462" s="18"/>
      <c r="DJ462" s="18"/>
      <c r="DK462" s="18"/>
      <c r="DL462" s="18"/>
      <c r="DM462" s="18"/>
      <c r="DN462" s="18"/>
      <c r="DO462" s="18"/>
      <c r="DP462" s="18"/>
      <c r="DQ462" s="18"/>
    </row>
    <row r="463" spans="1:121" ht="12.7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c r="CH463" s="18"/>
      <c r="CI463" s="18"/>
      <c r="CJ463" s="18"/>
      <c r="CK463" s="18"/>
      <c r="CL463" s="18"/>
      <c r="CM463" s="18"/>
      <c r="CN463" s="18"/>
      <c r="CO463" s="18"/>
      <c r="CP463" s="18"/>
      <c r="CQ463" s="18"/>
      <c r="CR463" s="18"/>
      <c r="CS463" s="18"/>
      <c r="CT463" s="18"/>
      <c r="CU463" s="18"/>
      <c r="CV463" s="18"/>
      <c r="CW463" s="18"/>
      <c r="CX463" s="18"/>
      <c r="CY463" s="18"/>
      <c r="CZ463" s="18"/>
      <c r="DA463" s="18"/>
      <c r="DB463" s="18"/>
      <c r="DC463" s="18"/>
      <c r="DD463" s="18"/>
      <c r="DE463" s="18"/>
      <c r="DF463" s="18"/>
      <c r="DG463" s="18"/>
      <c r="DH463" s="18"/>
      <c r="DI463" s="18"/>
      <c r="DJ463" s="18"/>
      <c r="DK463" s="18"/>
      <c r="DL463" s="18"/>
      <c r="DM463" s="18"/>
      <c r="DN463" s="18"/>
      <c r="DO463" s="18"/>
      <c r="DP463" s="18"/>
      <c r="DQ463" s="18"/>
    </row>
    <row r="464" spans="1:121" ht="12.7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c r="CA464" s="18"/>
      <c r="CB464" s="18"/>
      <c r="CC464" s="18"/>
      <c r="CD464" s="18"/>
      <c r="CE464" s="18"/>
      <c r="CF464" s="18"/>
      <c r="CG464" s="18"/>
      <c r="CH464" s="18"/>
      <c r="CI464" s="18"/>
      <c r="CJ464" s="18"/>
      <c r="CK464" s="18"/>
      <c r="CL464" s="18"/>
      <c r="CM464" s="18"/>
      <c r="CN464" s="18"/>
      <c r="CO464" s="18"/>
      <c r="CP464" s="18"/>
      <c r="CQ464" s="18"/>
      <c r="CR464" s="18"/>
      <c r="CS464" s="18"/>
      <c r="CT464" s="18"/>
      <c r="CU464" s="18"/>
      <c r="CV464" s="18"/>
      <c r="CW464" s="18"/>
      <c r="CX464" s="18"/>
      <c r="CY464" s="18"/>
      <c r="CZ464" s="18"/>
      <c r="DA464" s="18"/>
      <c r="DB464" s="18"/>
      <c r="DC464" s="18"/>
      <c r="DD464" s="18"/>
      <c r="DE464" s="18"/>
      <c r="DF464" s="18"/>
      <c r="DG464" s="18"/>
      <c r="DH464" s="18"/>
      <c r="DI464" s="18"/>
      <c r="DJ464" s="18"/>
      <c r="DK464" s="18"/>
      <c r="DL464" s="18"/>
      <c r="DM464" s="18"/>
      <c r="DN464" s="18"/>
      <c r="DO464" s="18"/>
      <c r="DP464" s="18"/>
      <c r="DQ464" s="18"/>
    </row>
    <row r="465" spans="1:121" ht="12.7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c r="CG465" s="18"/>
      <c r="CH465" s="18"/>
      <c r="CI465" s="18"/>
      <c r="CJ465" s="18"/>
      <c r="CK465" s="18"/>
      <c r="CL465" s="18"/>
      <c r="CM465" s="18"/>
      <c r="CN465" s="18"/>
      <c r="CO465" s="18"/>
      <c r="CP465" s="18"/>
      <c r="CQ465" s="18"/>
      <c r="CR465" s="18"/>
      <c r="CS465" s="18"/>
      <c r="CT465" s="18"/>
      <c r="CU465" s="18"/>
      <c r="CV465" s="18"/>
      <c r="CW465" s="18"/>
      <c r="CX465" s="18"/>
      <c r="CY465" s="18"/>
      <c r="CZ465" s="18"/>
      <c r="DA465" s="18"/>
      <c r="DB465" s="18"/>
      <c r="DC465" s="18"/>
      <c r="DD465" s="18"/>
      <c r="DE465" s="18"/>
      <c r="DF465" s="18"/>
      <c r="DG465" s="18"/>
      <c r="DH465" s="18"/>
      <c r="DI465" s="18"/>
      <c r="DJ465" s="18"/>
      <c r="DK465" s="18"/>
      <c r="DL465" s="18"/>
      <c r="DM465" s="18"/>
      <c r="DN465" s="18"/>
      <c r="DO465" s="18"/>
      <c r="DP465" s="18"/>
      <c r="DQ465" s="18"/>
    </row>
    <row r="466" spans="1:121" ht="12.7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row>
    <row r="467" spans="1:12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c r="CG467" s="18"/>
      <c r="CH467" s="18"/>
      <c r="CI467" s="18"/>
      <c r="CJ467" s="18"/>
      <c r="CK467" s="18"/>
      <c r="CL467" s="18"/>
      <c r="CM467" s="18"/>
      <c r="CN467" s="18"/>
      <c r="CO467" s="18"/>
      <c r="CP467" s="18"/>
      <c r="CQ467" s="18"/>
      <c r="CR467" s="18"/>
      <c r="CS467" s="18"/>
      <c r="CT467" s="18"/>
      <c r="CU467" s="18"/>
      <c r="CV467" s="18"/>
      <c r="CW467" s="18"/>
      <c r="CX467" s="18"/>
      <c r="CY467" s="18"/>
      <c r="CZ467" s="18"/>
      <c r="DA467" s="18"/>
      <c r="DB467" s="18"/>
      <c r="DC467" s="18"/>
      <c r="DD467" s="18"/>
      <c r="DE467" s="18"/>
      <c r="DF467" s="18"/>
      <c r="DG467" s="18"/>
      <c r="DH467" s="18"/>
      <c r="DI467" s="18"/>
      <c r="DJ467" s="18"/>
      <c r="DK467" s="18"/>
      <c r="DL467" s="18"/>
      <c r="DM467" s="18"/>
      <c r="DN467" s="18"/>
      <c r="DO467" s="18"/>
      <c r="DP467" s="18"/>
      <c r="DQ467" s="18"/>
    </row>
    <row r="468" spans="1:121" ht="12.7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c r="CA468" s="18"/>
      <c r="CB468" s="18"/>
      <c r="CC468" s="18"/>
      <c r="CD468" s="18"/>
      <c r="CE468" s="18"/>
      <c r="CF468" s="18"/>
      <c r="CG468" s="18"/>
      <c r="CH468" s="18"/>
      <c r="CI468" s="18"/>
      <c r="CJ468" s="18"/>
      <c r="CK468" s="18"/>
      <c r="CL468" s="18"/>
      <c r="CM468" s="18"/>
      <c r="CN468" s="18"/>
      <c r="CO468" s="18"/>
      <c r="CP468" s="18"/>
      <c r="CQ468" s="18"/>
      <c r="CR468" s="18"/>
      <c r="CS468" s="18"/>
      <c r="CT468" s="18"/>
      <c r="CU468" s="18"/>
      <c r="CV468" s="18"/>
      <c r="CW468" s="18"/>
      <c r="CX468" s="18"/>
      <c r="CY468" s="18"/>
      <c r="CZ468" s="18"/>
      <c r="DA468" s="18"/>
      <c r="DB468" s="18"/>
      <c r="DC468" s="18"/>
      <c r="DD468" s="18"/>
      <c r="DE468" s="18"/>
      <c r="DF468" s="18"/>
      <c r="DG468" s="18"/>
      <c r="DH468" s="18"/>
      <c r="DI468" s="18"/>
      <c r="DJ468" s="18"/>
      <c r="DK468" s="18"/>
      <c r="DL468" s="18"/>
      <c r="DM468" s="18"/>
      <c r="DN468" s="18"/>
      <c r="DO468" s="18"/>
      <c r="DP468" s="18"/>
      <c r="DQ468" s="18"/>
    </row>
    <row r="469" spans="1:12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c r="CG469" s="18"/>
      <c r="CH469" s="18"/>
      <c r="CI469" s="18"/>
      <c r="CJ469" s="18"/>
      <c r="CK469" s="18"/>
      <c r="CL469" s="18"/>
      <c r="CM469" s="18"/>
      <c r="CN469" s="18"/>
      <c r="CO469" s="18"/>
      <c r="CP469" s="18"/>
      <c r="CQ469" s="18"/>
      <c r="CR469" s="18"/>
      <c r="CS469" s="18"/>
      <c r="CT469" s="18"/>
      <c r="CU469" s="18"/>
      <c r="CV469" s="18"/>
      <c r="CW469" s="18"/>
      <c r="CX469" s="18"/>
      <c r="CY469" s="18"/>
      <c r="CZ469" s="18"/>
      <c r="DA469" s="18"/>
      <c r="DB469" s="18"/>
      <c r="DC469" s="18"/>
      <c r="DD469" s="18"/>
      <c r="DE469" s="18"/>
      <c r="DF469" s="18"/>
      <c r="DG469" s="18"/>
      <c r="DH469" s="18"/>
      <c r="DI469" s="18"/>
      <c r="DJ469" s="18"/>
      <c r="DK469" s="18"/>
      <c r="DL469" s="18"/>
      <c r="DM469" s="18"/>
      <c r="DN469" s="18"/>
      <c r="DO469" s="18"/>
      <c r="DP469" s="18"/>
      <c r="DQ469" s="18"/>
    </row>
    <row r="470" spans="1:121" ht="12.7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c r="CK470" s="18"/>
      <c r="CL470" s="18"/>
      <c r="CM470" s="18"/>
      <c r="CN470" s="18"/>
      <c r="CO470" s="18"/>
      <c r="CP470" s="18"/>
      <c r="CQ470" s="18"/>
      <c r="CR470" s="18"/>
      <c r="CS470" s="18"/>
      <c r="CT470" s="18"/>
      <c r="CU470" s="18"/>
      <c r="CV470" s="18"/>
      <c r="CW470" s="18"/>
      <c r="CX470" s="18"/>
      <c r="CY470" s="18"/>
      <c r="CZ470" s="18"/>
      <c r="DA470" s="18"/>
      <c r="DB470" s="18"/>
      <c r="DC470" s="18"/>
      <c r="DD470" s="18"/>
      <c r="DE470" s="18"/>
      <c r="DF470" s="18"/>
      <c r="DG470" s="18"/>
      <c r="DH470" s="18"/>
      <c r="DI470" s="18"/>
      <c r="DJ470" s="18"/>
      <c r="DK470" s="18"/>
      <c r="DL470" s="18"/>
      <c r="DM470" s="18"/>
      <c r="DN470" s="18"/>
      <c r="DO470" s="18"/>
      <c r="DP470" s="18"/>
      <c r="DQ470" s="18"/>
    </row>
    <row r="471" spans="1:12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c r="CK471" s="18"/>
      <c r="CL471" s="18"/>
      <c r="CM471" s="18"/>
      <c r="CN471" s="18"/>
      <c r="CO471" s="18"/>
      <c r="CP471" s="18"/>
      <c r="CQ471" s="18"/>
      <c r="CR471" s="18"/>
      <c r="CS471" s="18"/>
      <c r="CT471" s="18"/>
      <c r="CU471" s="18"/>
      <c r="CV471" s="18"/>
      <c r="CW471" s="18"/>
      <c r="CX471" s="18"/>
      <c r="CY471" s="18"/>
      <c r="CZ471" s="18"/>
      <c r="DA471" s="18"/>
      <c r="DB471" s="18"/>
      <c r="DC471" s="18"/>
      <c r="DD471" s="18"/>
      <c r="DE471" s="18"/>
      <c r="DF471" s="18"/>
      <c r="DG471" s="18"/>
      <c r="DH471" s="18"/>
      <c r="DI471" s="18"/>
      <c r="DJ471" s="18"/>
      <c r="DK471" s="18"/>
      <c r="DL471" s="18"/>
      <c r="DM471" s="18"/>
      <c r="DN471" s="18"/>
      <c r="DO471" s="18"/>
      <c r="DP471" s="18"/>
      <c r="DQ471" s="18"/>
    </row>
    <row r="472" spans="1:121" ht="12.7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c r="CK472" s="18"/>
      <c r="CL472" s="18"/>
      <c r="CM472" s="18"/>
      <c r="CN472" s="18"/>
      <c r="CO472" s="18"/>
      <c r="CP472" s="18"/>
      <c r="CQ472" s="18"/>
      <c r="CR472" s="18"/>
      <c r="CS472" s="18"/>
      <c r="CT472" s="18"/>
      <c r="CU472" s="18"/>
      <c r="CV472" s="18"/>
      <c r="CW472" s="18"/>
      <c r="CX472" s="18"/>
      <c r="CY472" s="18"/>
      <c r="CZ472" s="18"/>
      <c r="DA472" s="18"/>
      <c r="DB472" s="18"/>
      <c r="DC472" s="18"/>
      <c r="DD472" s="18"/>
      <c r="DE472" s="18"/>
      <c r="DF472" s="18"/>
      <c r="DG472" s="18"/>
      <c r="DH472" s="18"/>
      <c r="DI472" s="18"/>
      <c r="DJ472" s="18"/>
      <c r="DK472" s="18"/>
      <c r="DL472" s="18"/>
      <c r="DM472" s="18"/>
      <c r="DN472" s="18"/>
      <c r="DO472" s="18"/>
      <c r="DP472" s="18"/>
      <c r="DQ472" s="18"/>
    </row>
    <row r="473" spans="1:121" ht="12.7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c r="CH473" s="18"/>
      <c r="CI473" s="18"/>
      <c r="CJ473" s="18"/>
      <c r="CK473" s="18"/>
      <c r="CL473" s="18"/>
      <c r="CM473" s="18"/>
      <c r="CN473" s="18"/>
      <c r="CO473" s="18"/>
      <c r="CP473" s="18"/>
      <c r="CQ473" s="18"/>
      <c r="CR473" s="18"/>
      <c r="CS473" s="18"/>
      <c r="CT473" s="18"/>
      <c r="CU473" s="18"/>
      <c r="CV473" s="18"/>
      <c r="CW473" s="18"/>
      <c r="CX473" s="18"/>
      <c r="CY473" s="18"/>
      <c r="CZ473" s="18"/>
      <c r="DA473" s="18"/>
      <c r="DB473" s="18"/>
      <c r="DC473" s="18"/>
      <c r="DD473" s="18"/>
      <c r="DE473" s="18"/>
      <c r="DF473" s="18"/>
      <c r="DG473" s="18"/>
      <c r="DH473" s="18"/>
      <c r="DI473" s="18"/>
      <c r="DJ473" s="18"/>
      <c r="DK473" s="18"/>
      <c r="DL473" s="18"/>
      <c r="DM473" s="18"/>
      <c r="DN473" s="18"/>
      <c r="DO473" s="18"/>
      <c r="DP473" s="18"/>
      <c r="DQ473" s="18"/>
    </row>
    <row r="474" spans="1:12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c r="CA474" s="18"/>
      <c r="CB474" s="18"/>
      <c r="CC474" s="18"/>
      <c r="CD474" s="18"/>
      <c r="CE474" s="18"/>
      <c r="CF474" s="18"/>
      <c r="CG474" s="18"/>
      <c r="CH474" s="18"/>
      <c r="CI474" s="18"/>
      <c r="CJ474" s="18"/>
      <c r="CK474" s="18"/>
      <c r="CL474" s="18"/>
      <c r="CM474" s="18"/>
      <c r="CN474" s="18"/>
      <c r="CO474" s="18"/>
      <c r="CP474" s="18"/>
      <c r="CQ474" s="18"/>
      <c r="CR474" s="18"/>
      <c r="CS474" s="18"/>
      <c r="CT474" s="18"/>
      <c r="CU474" s="18"/>
      <c r="CV474" s="18"/>
      <c r="CW474" s="18"/>
      <c r="CX474" s="18"/>
      <c r="CY474" s="18"/>
      <c r="CZ474" s="18"/>
      <c r="DA474" s="18"/>
      <c r="DB474" s="18"/>
      <c r="DC474" s="18"/>
      <c r="DD474" s="18"/>
      <c r="DE474" s="18"/>
      <c r="DF474" s="18"/>
      <c r="DG474" s="18"/>
      <c r="DH474" s="18"/>
      <c r="DI474" s="18"/>
      <c r="DJ474" s="18"/>
      <c r="DK474" s="18"/>
      <c r="DL474" s="18"/>
      <c r="DM474" s="18"/>
      <c r="DN474" s="18"/>
      <c r="DO474" s="18"/>
      <c r="DP474" s="18"/>
      <c r="DQ474" s="18"/>
    </row>
    <row r="475" spans="1:12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c r="CK475" s="18"/>
      <c r="CL475" s="18"/>
      <c r="CM475" s="18"/>
      <c r="CN475" s="18"/>
      <c r="CO475" s="18"/>
      <c r="CP475" s="18"/>
      <c r="CQ475" s="18"/>
      <c r="CR475" s="18"/>
      <c r="CS475" s="18"/>
      <c r="CT475" s="18"/>
      <c r="CU475" s="18"/>
      <c r="CV475" s="18"/>
      <c r="CW475" s="18"/>
      <c r="CX475" s="18"/>
      <c r="CY475" s="18"/>
      <c r="CZ475" s="18"/>
      <c r="DA475" s="18"/>
      <c r="DB475" s="18"/>
      <c r="DC475" s="18"/>
      <c r="DD475" s="18"/>
      <c r="DE475" s="18"/>
      <c r="DF475" s="18"/>
      <c r="DG475" s="18"/>
      <c r="DH475" s="18"/>
      <c r="DI475" s="18"/>
      <c r="DJ475" s="18"/>
      <c r="DK475" s="18"/>
      <c r="DL475" s="18"/>
      <c r="DM475" s="18"/>
      <c r="DN475" s="18"/>
      <c r="DO475" s="18"/>
      <c r="DP475" s="18"/>
      <c r="DQ475" s="18"/>
    </row>
    <row r="476" spans="1:121" ht="12.7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row>
    <row r="477" spans="1:12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c r="CK477" s="18"/>
      <c r="CL477" s="18"/>
      <c r="CM477" s="18"/>
      <c r="CN477" s="18"/>
      <c r="CO477" s="18"/>
      <c r="CP477" s="18"/>
      <c r="CQ477" s="18"/>
      <c r="CR477" s="18"/>
      <c r="CS477" s="18"/>
      <c r="CT477" s="18"/>
      <c r="CU477" s="18"/>
      <c r="CV477" s="18"/>
      <c r="CW477" s="18"/>
      <c r="CX477" s="18"/>
      <c r="CY477" s="18"/>
      <c r="CZ477" s="18"/>
      <c r="DA477" s="18"/>
      <c r="DB477" s="18"/>
      <c r="DC477" s="18"/>
      <c r="DD477" s="18"/>
      <c r="DE477" s="18"/>
      <c r="DF477" s="18"/>
      <c r="DG477" s="18"/>
      <c r="DH477" s="18"/>
      <c r="DI477" s="18"/>
      <c r="DJ477" s="18"/>
      <c r="DK477" s="18"/>
      <c r="DL477" s="18"/>
      <c r="DM477" s="18"/>
      <c r="DN477" s="18"/>
      <c r="DO477" s="18"/>
      <c r="DP477" s="18"/>
      <c r="DQ477" s="18"/>
    </row>
    <row r="478" spans="1:12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row>
    <row r="479" spans="1:121" ht="12.7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row>
    <row r="480" spans="1:12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row>
    <row r="481" spans="1:121" ht="12.7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row>
    <row r="482" spans="1:121" ht="12.7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c r="CA482" s="18"/>
      <c r="CB482" s="18"/>
      <c r="CC482" s="18"/>
      <c r="CD482" s="18"/>
      <c r="CE482" s="18"/>
      <c r="CF482" s="18"/>
      <c r="CG482" s="18"/>
      <c r="CH482" s="18"/>
      <c r="CI482" s="18"/>
      <c r="CJ482" s="18"/>
      <c r="CK482" s="18"/>
      <c r="CL482" s="18"/>
      <c r="CM482" s="18"/>
      <c r="CN482" s="18"/>
      <c r="CO482" s="18"/>
      <c r="CP482" s="18"/>
      <c r="CQ482" s="18"/>
      <c r="CR482" s="18"/>
      <c r="CS482" s="18"/>
      <c r="CT482" s="18"/>
      <c r="CU482" s="18"/>
      <c r="CV482" s="18"/>
      <c r="CW482" s="18"/>
      <c r="CX482" s="18"/>
      <c r="CY482" s="18"/>
      <c r="CZ482" s="18"/>
      <c r="DA482" s="18"/>
      <c r="DB482" s="18"/>
      <c r="DC482" s="18"/>
      <c r="DD482" s="18"/>
      <c r="DE482" s="18"/>
      <c r="DF482" s="18"/>
      <c r="DG482" s="18"/>
      <c r="DH482" s="18"/>
      <c r="DI482" s="18"/>
      <c r="DJ482" s="18"/>
      <c r="DK482" s="18"/>
      <c r="DL482" s="18"/>
      <c r="DM482" s="18"/>
      <c r="DN482" s="18"/>
      <c r="DO482" s="18"/>
      <c r="DP482" s="18"/>
      <c r="DQ482" s="18"/>
    </row>
    <row r="483" spans="1:121" ht="13.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row>
    <row r="484" spans="1:121" ht="13.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row>
    <row r="485" spans="1:12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row>
    <row r="486" spans="1:121" ht="12.7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row>
    <row r="487" spans="1:121" ht="13.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c r="CH487" s="18"/>
      <c r="CI487" s="18"/>
      <c r="CJ487" s="18"/>
      <c r="CK487" s="18"/>
      <c r="CL487" s="18"/>
      <c r="CM487" s="18"/>
      <c r="CN487" s="18"/>
      <c r="CO487" s="18"/>
      <c r="CP487" s="18"/>
      <c r="CQ487" s="18"/>
      <c r="CR487" s="18"/>
      <c r="CS487" s="18"/>
      <c r="CT487" s="18"/>
      <c r="CU487" s="18"/>
      <c r="CV487" s="18"/>
      <c r="CW487" s="18"/>
      <c r="CX487" s="18"/>
      <c r="CY487" s="18"/>
      <c r="CZ487" s="18"/>
      <c r="DA487" s="18"/>
      <c r="DB487" s="18"/>
      <c r="DC487" s="18"/>
      <c r="DD487" s="18"/>
      <c r="DE487" s="18"/>
      <c r="DF487" s="18"/>
      <c r="DG487" s="18"/>
      <c r="DH487" s="18"/>
      <c r="DI487" s="18"/>
      <c r="DJ487" s="18"/>
      <c r="DK487" s="18"/>
      <c r="DL487" s="18"/>
      <c r="DM487" s="18"/>
      <c r="DN487" s="18"/>
      <c r="DO487" s="18"/>
      <c r="DP487" s="18"/>
      <c r="DQ487" s="18"/>
    </row>
    <row r="488" spans="1:121" ht="13.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row>
    <row r="489" spans="1:12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row>
    <row r="490" spans="1:12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row>
    <row r="491" spans="1:121" ht="13.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row>
    <row r="492" spans="1:121" ht="13.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c r="CA492" s="18"/>
      <c r="CB492" s="18"/>
      <c r="CC492" s="18"/>
      <c r="CD492" s="18"/>
      <c r="CE492" s="18"/>
      <c r="CF492" s="18"/>
      <c r="CG492" s="18"/>
      <c r="CH492" s="18"/>
      <c r="CI492" s="18"/>
      <c r="CJ492" s="18"/>
      <c r="CK492" s="18"/>
      <c r="CL492" s="18"/>
      <c r="CM492" s="18"/>
      <c r="CN492" s="18"/>
      <c r="CO492" s="18"/>
      <c r="CP492" s="18"/>
      <c r="CQ492" s="18"/>
      <c r="CR492" s="18"/>
      <c r="CS492" s="18"/>
      <c r="CT492" s="18"/>
      <c r="CU492" s="18"/>
      <c r="CV492" s="18"/>
      <c r="CW492" s="18"/>
      <c r="CX492" s="18"/>
      <c r="CY492" s="18"/>
      <c r="CZ492" s="18"/>
      <c r="DA492" s="18"/>
      <c r="DB492" s="18"/>
      <c r="DC492" s="18"/>
      <c r="DD492" s="18"/>
      <c r="DE492" s="18"/>
      <c r="DF492" s="18"/>
      <c r="DG492" s="18"/>
      <c r="DH492" s="18"/>
      <c r="DI492" s="18"/>
      <c r="DJ492" s="18"/>
      <c r="DK492" s="18"/>
      <c r="DL492" s="18"/>
      <c r="DM492" s="18"/>
      <c r="DN492" s="18"/>
      <c r="DO492" s="18"/>
      <c r="DP492" s="18"/>
      <c r="DQ492" s="18"/>
    </row>
    <row r="493" spans="1:12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row>
    <row r="494" spans="1:121" ht="13.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row>
    <row r="495" spans="1:121" ht="13.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row>
    <row r="496" spans="1:121" ht="13.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row>
    <row r="497" spans="1:121" ht="13.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c r="CH497" s="18"/>
      <c r="CI497" s="18"/>
      <c r="CJ497" s="18"/>
      <c r="CK497" s="18"/>
      <c r="CL497" s="18"/>
      <c r="CM497" s="18"/>
      <c r="CN497" s="18"/>
      <c r="CO497" s="18"/>
      <c r="CP497" s="18"/>
      <c r="CQ497" s="18"/>
      <c r="CR497" s="18"/>
      <c r="CS497" s="18"/>
      <c r="CT497" s="18"/>
      <c r="CU497" s="18"/>
      <c r="CV497" s="18"/>
      <c r="CW497" s="18"/>
      <c r="CX497" s="18"/>
      <c r="CY497" s="18"/>
      <c r="CZ497" s="18"/>
      <c r="DA497" s="18"/>
      <c r="DB497" s="18"/>
      <c r="DC497" s="18"/>
      <c r="DD497" s="18"/>
      <c r="DE497" s="18"/>
      <c r="DF497" s="18"/>
      <c r="DG497" s="18"/>
      <c r="DH497" s="18"/>
      <c r="DI497" s="18"/>
      <c r="DJ497" s="18"/>
      <c r="DK497" s="18"/>
      <c r="DL497" s="18"/>
      <c r="DM497" s="18"/>
      <c r="DN497" s="18"/>
      <c r="DO497" s="18"/>
      <c r="DP497" s="18"/>
      <c r="DQ497" s="18"/>
    </row>
    <row r="498" spans="1:12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row>
    <row r="499" spans="1:12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row>
    <row r="500" spans="1:12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row>
    <row r="501" spans="1:12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row>
    <row r="502" spans="1:121" ht="18.7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c r="CK502" s="18"/>
      <c r="CL502" s="18"/>
      <c r="CM502" s="18"/>
      <c r="CN502" s="18"/>
      <c r="CO502" s="18"/>
      <c r="CP502" s="18"/>
      <c r="CQ502" s="18"/>
      <c r="CR502" s="18"/>
      <c r="CS502" s="18"/>
      <c r="CT502" s="18"/>
      <c r="CU502" s="18"/>
      <c r="CV502" s="18"/>
      <c r="CW502" s="18"/>
      <c r="CX502" s="18"/>
      <c r="CY502" s="18"/>
      <c r="CZ502" s="18"/>
      <c r="DA502" s="18"/>
      <c r="DB502" s="18"/>
      <c r="DC502" s="18"/>
      <c r="DD502" s="18"/>
      <c r="DE502" s="18"/>
      <c r="DF502" s="18"/>
      <c r="DG502" s="18"/>
      <c r="DH502" s="18"/>
      <c r="DI502" s="18"/>
      <c r="DJ502" s="18"/>
      <c r="DK502" s="18"/>
      <c r="DL502" s="18"/>
      <c r="DM502" s="18"/>
      <c r="DN502" s="18"/>
      <c r="DO502" s="18"/>
      <c r="DP502" s="18"/>
      <c r="DQ502" s="18"/>
    </row>
    <row r="503" spans="1:121" ht="12.7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row>
    <row r="504" spans="1:121" ht="12.7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c r="CK504" s="18"/>
      <c r="CL504" s="18"/>
      <c r="CM504" s="18"/>
      <c r="CN504" s="18"/>
      <c r="CO504" s="18"/>
      <c r="CP504" s="18"/>
      <c r="CQ504" s="18"/>
      <c r="CR504" s="18"/>
      <c r="CS504" s="18"/>
      <c r="CT504" s="18"/>
      <c r="CU504" s="18"/>
      <c r="CV504" s="18"/>
      <c r="CW504" s="18"/>
      <c r="CX504" s="18"/>
      <c r="CY504" s="18"/>
      <c r="CZ504" s="18"/>
      <c r="DA504" s="18"/>
      <c r="DB504" s="18"/>
      <c r="DC504" s="18"/>
      <c r="DD504" s="18"/>
      <c r="DE504" s="18"/>
      <c r="DF504" s="18"/>
      <c r="DG504" s="18"/>
      <c r="DH504" s="18"/>
      <c r="DI504" s="18"/>
      <c r="DJ504" s="18"/>
      <c r="DK504" s="18"/>
      <c r="DL504" s="18"/>
      <c r="DM504" s="18"/>
      <c r="DN504" s="18"/>
      <c r="DO504" s="18"/>
      <c r="DP504" s="18"/>
      <c r="DQ504" s="18"/>
    </row>
    <row r="505" spans="1:121" ht="12.7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c r="CH505" s="18"/>
      <c r="CI505" s="18"/>
      <c r="CJ505" s="18"/>
      <c r="CK505" s="18"/>
      <c r="CL505" s="18"/>
      <c r="CM505" s="18"/>
      <c r="CN505" s="18"/>
      <c r="CO505" s="18"/>
      <c r="CP505" s="18"/>
      <c r="CQ505" s="18"/>
      <c r="CR505" s="18"/>
      <c r="CS505" s="18"/>
      <c r="CT505" s="18"/>
      <c r="CU505" s="18"/>
      <c r="CV505" s="18"/>
      <c r="CW505" s="18"/>
      <c r="CX505" s="18"/>
      <c r="CY505" s="18"/>
      <c r="CZ505" s="18"/>
      <c r="DA505" s="18"/>
      <c r="DB505" s="18"/>
      <c r="DC505" s="18"/>
      <c r="DD505" s="18"/>
      <c r="DE505" s="18"/>
      <c r="DF505" s="18"/>
      <c r="DG505" s="18"/>
      <c r="DH505" s="18"/>
      <c r="DI505" s="18"/>
      <c r="DJ505" s="18"/>
      <c r="DK505" s="18"/>
      <c r="DL505" s="18"/>
      <c r="DM505" s="18"/>
      <c r="DN505" s="18"/>
      <c r="DO505" s="18"/>
      <c r="DP505" s="18"/>
      <c r="DQ505" s="18"/>
    </row>
    <row r="506" spans="1:12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c r="CA506" s="18"/>
      <c r="CB506" s="18"/>
      <c r="CC506" s="18"/>
      <c r="CD506" s="18"/>
      <c r="CE506" s="18"/>
      <c r="CF506" s="18"/>
      <c r="CG506" s="18"/>
      <c r="CH506" s="18"/>
      <c r="CI506" s="18"/>
      <c r="CJ506" s="18"/>
      <c r="CK506" s="18"/>
      <c r="CL506" s="18"/>
      <c r="CM506" s="18"/>
      <c r="CN506" s="18"/>
      <c r="CO506" s="18"/>
      <c r="CP506" s="18"/>
      <c r="CQ506" s="18"/>
      <c r="CR506" s="18"/>
      <c r="CS506" s="18"/>
      <c r="CT506" s="18"/>
      <c r="CU506" s="18"/>
      <c r="CV506" s="18"/>
      <c r="CW506" s="18"/>
      <c r="CX506" s="18"/>
      <c r="CY506" s="18"/>
      <c r="CZ506" s="18"/>
      <c r="DA506" s="18"/>
      <c r="DB506" s="18"/>
      <c r="DC506" s="18"/>
      <c r="DD506" s="18"/>
      <c r="DE506" s="18"/>
      <c r="DF506" s="18"/>
      <c r="DG506" s="18"/>
      <c r="DH506" s="18"/>
      <c r="DI506" s="18"/>
      <c r="DJ506" s="18"/>
      <c r="DK506" s="18"/>
      <c r="DL506" s="18"/>
      <c r="DM506" s="18"/>
      <c r="DN506" s="18"/>
      <c r="DO506" s="18"/>
      <c r="DP506" s="18"/>
      <c r="DQ506" s="18"/>
    </row>
    <row r="507" spans="1:121" ht="12.7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c r="CA507" s="18"/>
      <c r="CB507" s="18"/>
      <c r="CC507" s="18"/>
      <c r="CD507" s="18"/>
      <c r="CE507" s="18"/>
      <c r="CF507" s="18"/>
      <c r="CG507" s="18"/>
      <c r="CH507" s="18"/>
      <c r="CI507" s="18"/>
      <c r="CJ507" s="18"/>
      <c r="CK507" s="18"/>
      <c r="CL507" s="18"/>
      <c r="CM507" s="18"/>
      <c r="CN507" s="18"/>
      <c r="CO507" s="18"/>
      <c r="CP507" s="18"/>
      <c r="CQ507" s="18"/>
      <c r="CR507" s="18"/>
      <c r="CS507" s="18"/>
      <c r="CT507" s="18"/>
      <c r="CU507" s="18"/>
      <c r="CV507" s="18"/>
      <c r="CW507" s="18"/>
      <c r="CX507" s="18"/>
      <c r="CY507" s="18"/>
      <c r="CZ507" s="18"/>
      <c r="DA507" s="18"/>
      <c r="DB507" s="18"/>
      <c r="DC507" s="18"/>
      <c r="DD507" s="18"/>
      <c r="DE507" s="18"/>
      <c r="DF507" s="18"/>
      <c r="DG507" s="18"/>
      <c r="DH507" s="18"/>
      <c r="DI507" s="18"/>
      <c r="DJ507" s="18"/>
      <c r="DK507" s="18"/>
      <c r="DL507" s="18"/>
      <c r="DM507" s="18"/>
      <c r="DN507" s="18"/>
      <c r="DO507" s="18"/>
      <c r="DP507" s="18"/>
      <c r="DQ507" s="18"/>
    </row>
    <row r="508" spans="1:121" ht="12.7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c r="CA508" s="18"/>
      <c r="CB508" s="18"/>
      <c r="CC508" s="18"/>
      <c r="CD508" s="18"/>
      <c r="CE508" s="18"/>
      <c r="CF508" s="18"/>
      <c r="CG508" s="18"/>
      <c r="CH508" s="18"/>
      <c r="CI508" s="18"/>
      <c r="CJ508" s="18"/>
      <c r="CK508" s="18"/>
      <c r="CL508" s="18"/>
      <c r="CM508" s="18"/>
      <c r="CN508" s="18"/>
      <c r="CO508" s="18"/>
      <c r="CP508" s="18"/>
      <c r="CQ508" s="18"/>
      <c r="CR508" s="18"/>
      <c r="CS508" s="18"/>
      <c r="CT508" s="18"/>
      <c r="CU508" s="18"/>
      <c r="CV508" s="18"/>
      <c r="CW508" s="18"/>
      <c r="CX508" s="18"/>
      <c r="CY508" s="18"/>
      <c r="CZ508" s="18"/>
      <c r="DA508" s="18"/>
      <c r="DB508" s="18"/>
      <c r="DC508" s="18"/>
      <c r="DD508" s="18"/>
      <c r="DE508" s="18"/>
      <c r="DF508" s="18"/>
      <c r="DG508" s="18"/>
      <c r="DH508" s="18"/>
      <c r="DI508" s="18"/>
      <c r="DJ508" s="18"/>
      <c r="DK508" s="18"/>
      <c r="DL508" s="18"/>
      <c r="DM508" s="18"/>
      <c r="DN508" s="18"/>
      <c r="DO508" s="18"/>
      <c r="DP508" s="18"/>
      <c r="DQ508" s="18"/>
    </row>
    <row r="509" spans="1:12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c r="CH509" s="18"/>
      <c r="CI509" s="18"/>
      <c r="CJ509" s="18"/>
      <c r="CK509" s="18"/>
      <c r="CL509" s="18"/>
      <c r="CM509" s="18"/>
      <c r="CN509" s="18"/>
      <c r="CO509" s="18"/>
      <c r="CP509" s="18"/>
      <c r="CQ509" s="18"/>
      <c r="CR509" s="18"/>
      <c r="CS509" s="18"/>
      <c r="CT509" s="18"/>
      <c r="CU509" s="18"/>
      <c r="CV509" s="18"/>
      <c r="CW509" s="18"/>
      <c r="CX509" s="18"/>
      <c r="CY509" s="18"/>
      <c r="CZ509" s="18"/>
      <c r="DA509" s="18"/>
      <c r="DB509" s="18"/>
      <c r="DC509" s="18"/>
      <c r="DD509" s="18"/>
      <c r="DE509" s="18"/>
      <c r="DF509" s="18"/>
      <c r="DG509" s="18"/>
      <c r="DH509" s="18"/>
      <c r="DI509" s="18"/>
      <c r="DJ509" s="18"/>
      <c r="DK509" s="18"/>
      <c r="DL509" s="18"/>
      <c r="DM509" s="18"/>
      <c r="DN509" s="18"/>
      <c r="DO509" s="18"/>
      <c r="DP509" s="18"/>
      <c r="DQ509" s="18"/>
    </row>
    <row r="510" spans="1:121" ht="12.7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c r="CK510" s="18"/>
      <c r="CL510" s="18"/>
      <c r="CM510" s="18"/>
      <c r="CN510" s="18"/>
      <c r="CO510" s="18"/>
      <c r="CP510" s="18"/>
      <c r="CQ510" s="18"/>
      <c r="CR510" s="18"/>
      <c r="CS510" s="18"/>
      <c r="CT510" s="18"/>
      <c r="CU510" s="18"/>
      <c r="CV510" s="18"/>
      <c r="CW510" s="18"/>
      <c r="CX510" s="18"/>
      <c r="CY510" s="18"/>
      <c r="CZ510" s="18"/>
      <c r="DA510" s="18"/>
      <c r="DB510" s="18"/>
      <c r="DC510" s="18"/>
      <c r="DD510" s="18"/>
      <c r="DE510" s="18"/>
      <c r="DF510" s="18"/>
      <c r="DG510" s="18"/>
      <c r="DH510" s="18"/>
      <c r="DI510" s="18"/>
      <c r="DJ510" s="18"/>
      <c r="DK510" s="18"/>
      <c r="DL510" s="18"/>
      <c r="DM510" s="18"/>
      <c r="DN510" s="18"/>
      <c r="DO510" s="18"/>
      <c r="DP510" s="18"/>
      <c r="DQ510" s="18"/>
    </row>
    <row r="511" spans="1:12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c r="CH511" s="18"/>
      <c r="CI511" s="18"/>
      <c r="CJ511" s="18"/>
      <c r="CK511" s="18"/>
      <c r="CL511" s="18"/>
      <c r="CM511" s="18"/>
      <c r="CN511" s="18"/>
      <c r="CO511" s="18"/>
      <c r="CP511" s="18"/>
      <c r="CQ511" s="18"/>
      <c r="CR511" s="18"/>
      <c r="CS511" s="18"/>
      <c r="CT511" s="18"/>
      <c r="CU511" s="18"/>
      <c r="CV511" s="18"/>
      <c r="CW511" s="18"/>
      <c r="CX511" s="18"/>
      <c r="CY511" s="18"/>
      <c r="CZ511" s="18"/>
      <c r="DA511" s="18"/>
      <c r="DB511" s="18"/>
      <c r="DC511" s="18"/>
      <c r="DD511" s="18"/>
      <c r="DE511" s="18"/>
      <c r="DF511" s="18"/>
      <c r="DG511" s="18"/>
      <c r="DH511" s="18"/>
      <c r="DI511" s="18"/>
      <c r="DJ511" s="18"/>
      <c r="DK511" s="18"/>
      <c r="DL511" s="18"/>
      <c r="DM511" s="18"/>
      <c r="DN511" s="18"/>
      <c r="DO511" s="18"/>
      <c r="DP511" s="18"/>
      <c r="DQ511" s="18"/>
    </row>
    <row r="512" spans="1:12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c r="BS512" s="18"/>
      <c r="BT512" s="18"/>
      <c r="BU512" s="18"/>
      <c r="BV512" s="18"/>
      <c r="BW512" s="18"/>
      <c r="BX512" s="18"/>
      <c r="BY512" s="18"/>
      <c r="BZ512" s="18"/>
      <c r="CA512" s="18"/>
      <c r="CB512" s="18"/>
      <c r="CC512" s="18"/>
      <c r="CD512" s="18"/>
      <c r="CE512" s="18"/>
      <c r="CF512" s="18"/>
      <c r="CG512" s="18"/>
      <c r="CH512" s="18"/>
      <c r="CI512" s="18"/>
      <c r="CJ512" s="18"/>
      <c r="CK512" s="18"/>
      <c r="CL512" s="18"/>
      <c r="CM512" s="18"/>
      <c r="CN512" s="18"/>
      <c r="CO512" s="18"/>
      <c r="CP512" s="18"/>
      <c r="CQ512" s="18"/>
      <c r="CR512" s="18"/>
      <c r="CS512" s="18"/>
      <c r="CT512" s="18"/>
      <c r="CU512" s="18"/>
      <c r="CV512" s="18"/>
      <c r="CW512" s="18"/>
      <c r="CX512" s="18"/>
      <c r="CY512" s="18"/>
      <c r="CZ512" s="18"/>
      <c r="DA512" s="18"/>
      <c r="DB512" s="18"/>
      <c r="DC512" s="18"/>
      <c r="DD512" s="18"/>
      <c r="DE512" s="18"/>
      <c r="DF512" s="18"/>
      <c r="DG512" s="18"/>
      <c r="DH512" s="18"/>
      <c r="DI512" s="18"/>
      <c r="DJ512" s="18"/>
      <c r="DK512" s="18"/>
      <c r="DL512" s="18"/>
      <c r="DM512" s="18"/>
      <c r="DN512" s="18"/>
      <c r="DO512" s="18"/>
      <c r="DP512" s="18"/>
      <c r="DQ512" s="18"/>
    </row>
    <row r="513" spans="1:12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c r="CA513" s="18"/>
      <c r="CB513" s="18"/>
      <c r="CC513" s="18"/>
      <c r="CD513" s="18"/>
      <c r="CE513" s="18"/>
      <c r="CF513" s="18"/>
      <c r="CG513" s="18"/>
      <c r="CH513" s="18"/>
      <c r="CI513" s="18"/>
      <c r="CJ513" s="18"/>
      <c r="CK513" s="18"/>
      <c r="CL513" s="18"/>
      <c r="CM513" s="18"/>
      <c r="CN513" s="18"/>
      <c r="CO513" s="18"/>
      <c r="CP513" s="18"/>
      <c r="CQ513" s="18"/>
      <c r="CR513" s="18"/>
      <c r="CS513" s="18"/>
      <c r="CT513" s="18"/>
      <c r="CU513" s="18"/>
      <c r="CV513" s="18"/>
      <c r="CW513" s="18"/>
      <c r="CX513" s="18"/>
      <c r="CY513" s="18"/>
      <c r="CZ513" s="18"/>
      <c r="DA513" s="18"/>
      <c r="DB513" s="18"/>
      <c r="DC513" s="18"/>
      <c r="DD513" s="18"/>
      <c r="DE513" s="18"/>
      <c r="DF513" s="18"/>
      <c r="DG513" s="18"/>
      <c r="DH513" s="18"/>
      <c r="DI513" s="18"/>
      <c r="DJ513" s="18"/>
      <c r="DK513" s="18"/>
      <c r="DL513" s="18"/>
      <c r="DM513" s="18"/>
      <c r="DN513" s="18"/>
      <c r="DO513" s="18"/>
      <c r="DP513" s="18"/>
      <c r="DQ513" s="18"/>
    </row>
    <row r="514" spans="1:12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c r="BQ514" s="18"/>
      <c r="BR514" s="18"/>
      <c r="BS514" s="18"/>
      <c r="BT514" s="18"/>
      <c r="BU514" s="18"/>
      <c r="BV514" s="18"/>
      <c r="BW514" s="18"/>
      <c r="BX514" s="18"/>
      <c r="BY514" s="18"/>
      <c r="BZ514" s="18"/>
      <c r="CA514" s="18"/>
      <c r="CB514" s="18"/>
      <c r="CC514" s="18"/>
      <c r="CD514" s="18"/>
      <c r="CE514" s="18"/>
      <c r="CF514" s="18"/>
      <c r="CG514" s="18"/>
      <c r="CH514" s="18"/>
      <c r="CI514" s="18"/>
      <c r="CJ514" s="18"/>
      <c r="CK514" s="18"/>
      <c r="CL514" s="18"/>
      <c r="CM514" s="18"/>
      <c r="CN514" s="18"/>
      <c r="CO514" s="18"/>
      <c r="CP514" s="18"/>
      <c r="CQ514" s="18"/>
      <c r="CR514" s="18"/>
      <c r="CS514" s="18"/>
      <c r="CT514" s="18"/>
      <c r="CU514" s="18"/>
      <c r="CV514" s="18"/>
      <c r="CW514" s="18"/>
      <c r="CX514" s="18"/>
      <c r="CY514" s="18"/>
      <c r="CZ514" s="18"/>
      <c r="DA514" s="18"/>
      <c r="DB514" s="18"/>
      <c r="DC514" s="18"/>
      <c r="DD514" s="18"/>
      <c r="DE514" s="18"/>
      <c r="DF514" s="18"/>
      <c r="DG514" s="18"/>
      <c r="DH514" s="18"/>
      <c r="DI514" s="18"/>
      <c r="DJ514" s="18"/>
      <c r="DK514" s="18"/>
      <c r="DL514" s="18"/>
      <c r="DM514" s="18"/>
      <c r="DN514" s="18"/>
      <c r="DO514" s="18"/>
      <c r="DP514" s="18"/>
      <c r="DQ514" s="18"/>
    </row>
    <row r="515" spans="1:121" ht="12.7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c r="CA515" s="18"/>
      <c r="CB515" s="18"/>
      <c r="CC515" s="18"/>
      <c r="CD515" s="18"/>
      <c r="CE515" s="18"/>
      <c r="CF515" s="18"/>
      <c r="CG515" s="18"/>
      <c r="CH515" s="18"/>
      <c r="CI515" s="18"/>
      <c r="CJ515" s="18"/>
      <c r="CK515" s="18"/>
      <c r="CL515" s="18"/>
      <c r="CM515" s="18"/>
      <c r="CN515" s="18"/>
      <c r="CO515" s="18"/>
      <c r="CP515" s="18"/>
      <c r="CQ515" s="18"/>
      <c r="CR515" s="18"/>
      <c r="CS515" s="18"/>
      <c r="CT515" s="18"/>
      <c r="CU515" s="18"/>
      <c r="CV515" s="18"/>
      <c r="CW515" s="18"/>
      <c r="CX515" s="18"/>
      <c r="CY515" s="18"/>
      <c r="CZ515" s="18"/>
      <c r="DA515" s="18"/>
      <c r="DB515" s="18"/>
      <c r="DC515" s="18"/>
      <c r="DD515" s="18"/>
      <c r="DE515" s="18"/>
      <c r="DF515" s="18"/>
      <c r="DG515" s="18"/>
      <c r="DH515" s="18"/>
      <c r="DI515" s="18"/>
      <c r="DJ515" s="18"/>
      <c r="DK515" s="18"/>
      <c r="DL515" s="18"/>
      <c r="DM515" s="18"/>
      <c r="DN515" s="18"/>
      <c r="DO515" s="18"/>
      <c r="DP515" s="18"/>
      <c r="DQ515" s="18"/>
    </row>
    <row r="516" spans="1:12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c r="BS516" s="18"/>
      <c r="BT516" s="18"/>
      <c r="BU516" s="18"/>
      <c r="BV516" s="18"/>
      <c r="BW516" s="18"/>
      <c r="BX516" s="18"/>
      <c r="BY516" s="18"/>
      <c r="BZ516" s="18"/>
      <c r="CA516" s="18"/>
      <c r="CB516" s="18"/>
      <c r="CC516" s="18"/>
      <c r="CD516" s="18"/>
      <c r="CE516" s="18"/>
      <c r="CF516" s="18"/>
      <c r="CG516" s="18"/>
      <c r="CH516" s="18"/>
      <c r="CI516" s="18"/>
      <c r="CJ516" s="18"/>
      <c r="CK516" s="18"/>
      <c r="CL516" s="18"/>
      <c r="CM516" s="18"/>
      <c r="CN516" s="18"/>
      <c r="CO516" s="18"/>
      <c r="CP516" s="18"/>
      <c r="CQ516" s="18"/>
      <c r="CR516" s="18"/>
      <c r="CS516" s="18"/>
      <c r="CT516" s="18"/>
      <c r="CU516" s="18"/>
      <c r="CV516" s="18"/>
      <c r="CW516" s="18"/>
      <c r="CX516" s="18"/>
      <c r="CY516" s="18"/>
      <c r="CZ516" s="18"/>
      <c r="DA516" s="18"/>
      <c r="DB516" s="18"/>
      <c r="DC516" s="18"/>
      <c r="DD516" s="18"/>
      <c r="DE516" s="18"/>
      <c r="DF516" s="18"/>
      <c r="DG516" s="18"/>
      <c r="DH516" s="18"/>
      <c r="DI516" s="18"/>
      <c r="DJ516" s="18"/>
      <c r="DK516" s="18"/>
      <c r="DL516" s="18"/>
      <c r="DM516" s="18"/>
      <c r="DN516" s="18"/>
      <c r="DO516" s="18"/>
      <c r="DP516" s="18"/>
      <c r="DQ516" s="18"/>
    </row>
    <row r="517" spans="1:121" ht="12.7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c r="CA517" s="18"/>
      <c r="CB517" s="18"/>
      <c r="CC517" s="18"/>
      <c r="CD517" s="18"/>
      <c r="CE517" s="18"/>
      <c r="CF517" s="18"/>
      <c r="CG517" s="18"/>
      <c r="CH517" s="18"/>
      <c r="CI517" s="18"/>
      <c r="CJ517" s="18"/>
      <c r="CK517" s="18"/>
      <c r="CL517" s="18"/>
      <c r="CM517" s="18"/>
      <c r="CN517" s="18"/>
      <c r="CO517" s="18"/>
      <c r="CP517" s="18"/>
      <c r="CQ517" s="18"/>
      <c r="CR517" s="18"/>
      <c r="CS517" s="18"/>
      <c r="CT517" s="18"/>
      <c r="CU517" s="18"/>
      <c r="CV517" s="18"/>
      <c r="CW517" s="18"/>
      <c r="CX517" s="18"/>
      <c r="CY517" s="18"/>
      <c r="CZ517" s="18"/>
      <c r="DA517" s="18"/>
      <c r="DB517" s="18"/>
      <c r="DC517" s="18"/>
      <c r="DD517" s="18"/>
      <c r="DE517" s="18"/>
      <c r="DF517" s="18"/>
      <c r="DG517" s="18"/>
      <c r="DH517" s="18"/>
      <c r="DI517" s="18"/>
      <c r="DJ517" s="18"/>
      <c r="DK517" s="18"/>
      <c r="DL517" s="18"/>
      <c r="DM517" s="18"/>
      <c r="DN517" s="18"/>
      <c r="DO517" s="18"/>
      <c r="DP517" s="18"/>
      <c r="DQ517" s="18"/>
    </row>
    <row r="518" spans="1:12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c r="CA518" s="18"/>
      <c r="CB518" s="18"/>
      <c r="CC518" s="18"/>
      <c r="CD518" s="18"/>
      <c r="CE518" s="18"/>
      <c r="CF518" s="18"/>
      <c r="CG518" s="18"/>
      <c r="CH518" s="18"/>
      <c r="CI518" s="18"/>
      <c r="CJ518" s="18"/>
      <c r="CK518" s="18"/>
      <c r="CL518" s="18"/>
      <c r="CM518" s="18"/>
      <c r="CN518" s="18"/>
      <c r="CO518" s="18"/>
      <c r="CP518" s="18"/>
      <c r="CQ518" s="18"/>
      <c r="CR518" s="18"/>
      <c r="CS518" s="18"/>
      <c r="CT518" s="18"/>
      <c r="CU518" s="18"/>
      <c r="CV518" s="18"/>
      <c r="CW518" s="18"/>
      <c r="CX518" s="18"/>
      <c r="CY518" s="18"/>
      <c r="CZ518" s="18"/>
      <c r="DA518" s="18"/>
      <c r="DB518" s="18"/>
      <c r="DC518" s="18"/>
      <c r="DD518" s="18"/>
      <c r="DE518" s="18"/>
      <c r="DF518" s="18"/>
      <c r="DG518" s="18"/>
      <c r="DH518" s="18"/>
      <c r="DI518" s="18"/>
      <c r="DJ518" s="18"/>
      <c r="DK518" s="18"/>
      <c r="DL518" s="18"/>
      <c r="DM518" s="18"/>
      <c r="DN518" s="18"/>
      <c r="DO518" s="18"/>
      <c r="DP518" s="18"/>
      <c r="DQ518" s="18"/>
    </row>
    <row r="519" spans="1:12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c r="CH519" s="18"/>
      <c r="CI519" s="18"/>
      <c r="CJ519" s="18"/>
      <c r="CK519" s="18"/>
      <c r="CL519" s="18"/>
      <c r="CM519" s="18"/>
      <c r="CN519" s="18"/>
      <c r="CO519" s="18"/>
      <c r="CP519" s="18"/>
      <c r="CQ519" s="18"/>
      <c r="CR519" s="18"/>
      <c r="CS519" s="18"/>
      <c r="CT519" s="18"/>
      <c r="CU519" s="18"/>
      <c r="CV519" s="18"/>
      <c r="CW519" s="18"/>
      <c r="CX519" s="18"/>
      <c r="CY519" s="18"/>
      <c r="CZ519" s="18"/>
      <c r="DA519" s="18"/>
      <c r="DB519" s="18"/>
      <c r="DC519" s="18"/>
      <c r="DD519" s="18"/>
      <c r="DE519" s="18"/>
      <c r="DF519" s="18"/>
      <c r="DG519" s="18"/>
      <c r="DH519" s="18"/>
      <c r="DI519" s="18"/>
      <c r="DJ519" s="18"/>
      <c r="DK519" s="18"/>
      <c r="DL519" s="18"/>
      <c r="DM519" s="18"/>
      <c r="DN519" s="18"/>
      <c r="DO519" s="18"/>
      <c r="DP519" s="18"/>
      <c r="DQ519" s="18"/>
    </row>
    <row r="520" spans="1:12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c r="CA520" s="18"/>
      <c r="CB520" s="18"/>
      <c r="CC520" s="18"/>
      <c r="CD520" s="18"/>
      <c r="CE520" s="18"/>
      <c r="CF520" s="18"/>
      <c r="CG520" s="18"/>
      <c r="CH520" s="18"/>
      <c r="CI520" s="18"/>
      <c r="CJ520" s="18"/>
      <c r="CK520" s="18"/>
      <c r="CL520" s="18"/>
      <c r="CM520" s="18"/>
      <c r="CN520" s="18"/>
      <c r="CO520" s="18"/>
      <c r="CP520" s="18"/>
      <c r="CQ520" s="18"/>
      <c r="CR520" s="18"/>
      <c r="CS520" s="18"/>
      <c r="CT520" s="18"/>
      <c r="CU520" s="18"/>
      <c r="CV520" s="18"/>
      <c r="CW520" s="18"/>
      <c r="CX520" s="18"/>
      <c r="CY520" s="18"/>
      <c r="CZ520" s="18"/>
      <c r="DA520" s="18"/>
      <c r="DB520" s="18"/>
      <c r="DC520" s="18"/>
      <c r="DD520" s="18"/>
      <c r="DE520" s="18"/>
      <c r="DF520" s="18"/>
      <c r="DG520" s="18"/>
      <c r="DH520" s="18"/>
      <c r="DI520" s="18"/>
      <c r="DJ520" s="18"/>
      <c r="DK520" s="18"/>
      <c r="DL520" s="18"/>
      <c r="DM520" s="18"/>
      <c r="DN520" s="18"/>
      <c r="DO520" s="18"/>
      <c r="DP520" s="18"/>
      <c r="DQ520" s="18"/>
    </row>
    <row r="521" spans="1:121" ht="12.7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c r="CH521" s="18"/>
      <c r="CI521" s="18"/>
      <c r="CJ521" s="18"/>
      <c r="CK521" s="18"/>
      <c r="CL521" s="18"/>
      <c r="CM521" s="18"/>
      <c r="CN521" s="18"/>
      <c r="CO521" s="18"/>
      <c r="CP521" s="18"/>
      <c r="CQ521" s="18"/>
      <c r="CR521" s="18"/>
      <c r="CS521" s="18"/>
      <c r="CT521" s="18"/>
      <c r="CU521" s="18"/>
      <c r="CV521" s="18"/>
      <c r="CW521" s="18"/>
      <c r="CX521" s="18"/>
      <c r="CY521" s="18"/>
      <c r="CZ521" s="18"/>
      <c r="DA521" s="18"/>
      <c r="DB521" s="18"/>
      <c r="DC521" s="18"/>
      <c r="DD521" s="18"/>
      <c r="DE521" s="18"/>
      <c r="DF521" s="18"/>
      <c r="DG521" s="18"/>
      <c r="DH521" s="18"/>
      <c r="DI521" s="18"/>
      <c r="DJ521" s="18"/>
      <c r="DK521" s="18"/>
      <c r="DL521" s="18"/>
      <c r="DM521" s="18"/>
      <c r="DN521" s="18"/>
      <c r="DO521" s="18"/>
      <c r="DP521" s="18"/>
      <c r="DQ521" s="18"/>
    </row>
    <row r="522" spans="1:12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c r="BQ522" s="18"/>
      <c r="BR522" s="18"/>
      <c r="BS522" s="18"/>
      <c r="BT522" s="18"/>
      <c r="BU522" s="18"/>
      <c r="BV522" s="18"/>
      <c r="BW522" s="18"/>
      <c r="BX522" s="18"/>
      <c r="BY522" s="18"/>
      <c r="BZ522" s="18"/>
      <c r="CA522" s="18"/>
      <c r="CB522" s="18"/>
      <c r="CC522" s="18"/>
      <c r="CD522" s="18"/>
      <c r="CE522" s="18"/>
      <c r="CF522" s="18"/>
      <c r="CG522" s="18"/>
      <c r="CH522" s="18"/>
      <c r="CI522" s="18"/>
      <c r="CJ522" s="18"/>
      <c r="CK522" s="18"/>
      <c r="CL522" s="18"/>
      <c r="CM522" s="18"/>
      <c r="CN522" s="18"/>
      <c r="CO522" s="18"/>
      <c r="CP522" s="18"/>
      <c r="CQ522" s="18"/>
      <c r="CR522" s="18"/>
      <c r="CS522" s="18"/>
      <c r="CT522" s="18"/>
      <c r="CU522" s="18"/>
      <c r="CV522" s="18"/>
      <c r="CW522" s="18"/>
      <c r="CX522" s="18"/>
      <c r="CY522" s="18"/>
      <c r="CZ522" s="18"/>
      <c r="DA522" s="18"/>
      <c r="DB522" s="18"/>
      <c r="DC522" s="18"/>
      <c r="DD522" s="18"/>
      <c r="DE522" s="18"/>
      <c r="DF522" s="18"/>
      <c r="DG522" s="18"/>
      <c r="DH522" s="18"/>
      <c r="DI522" s="18"/>
      <c r="DJ522" s="18"/>
      <c r="DK522" s="18"/>
      <c r="DL522" s="18"/>
      <c r="DM522" s="18"/>
      <c r="DN522" s="18"/>
      <c r="DO522" s="18"/>
      <c r="DP522" s="18"/>
      <c r="DQ522" s="18"/>
    </row>
    <row r="523" spans="1:12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c r="CA523" s="18"/>
      <c r="CB523" s="18"/>
      <c r="CC523" s="18"/>
      <c r="CD523" s="18"/>
      <c r="CE523" s="18"/>
      <c r="CF523" s="18"/>
      <c r="CG523" s="18"/>
      <c r="CH523" s="18"/>
      <c r="CI523" s="18"/>
      <c r="CJ523" s="18"/>
      <c r="CK523" s="18"/>
      <c r="CL523" s="18"/>
      <c r="CM523" s="18"/>
      <c r="CN523" s="18"/>
      <c r="CO523" s="18"/>
      <c r="CP523" s="18"/>
      <c r="CQ523" s="18"/>
      <c r="CR523" s="18"/>
      <c r="CS523" s="18"/>
      <c r="CT523" s="18"/>
      <c r="CU523" s="18"/>
      <c r="CV523" s="18"/>
      <c r="CW523" s="18"/>
      <c r="CX523" s="18"/>
      <c r="CY523" s="18"/>
      <c r="CZ523" s="18"/>
      <c r="DA523" s="18"/>
      <c r="DB523" s="18"/>
      <c r="DC523" s="18"/>
      <c r="DD523" s="18"/>
      <c r="DE523" s="18"/>
      <c r="DF523" s="18"/>
      <c r="DG523" s="18"/>
      <c r="DH523" s="18"/>
      <c r="DI523" s="18"/>
      <c r="DJ523" s="18"/>
      <c r="DK523" s="18"/>
      <c r="DL523" s="18"/>
      <c r="DM523" s="18"/>
      <c r="DN523" s="18"/>
      <c r="DO523" s="18"/>
      <c r="DP523" s="18"/>
      <c r="DQ523" s="18"/>
    </row>
    <row r="524" spans="1:121" ht="12.7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c r="BR524" s="18"/>
      <c r="BS524" s="18"/>
      <c r="BT524" s="18"/>
      <c r="BU524" s="18"/>
      <c r="BV524" s="18"/>
      <c r="BW524" s="18"/>
      <c r="BX524" s="18"/>
      <c r="BY524" s="18"/>
      <c r="BZ524" s="18"/>
      <c r="CA524" s="18"/>
      <c r="CB524" s="18"/>
      <c r="CC524" s="18"/>
      <c r="CD524" s="18"/>
      <c r="CE524" s="18"/>
      <c r="CF524" s="18"/>
      <c r="CG524" s="18"/>
      <c r="CH524" s="18"/>
      <c r="CI524" s="18"/>
      <c r="CJ524" s="18"/>
      <c r="CK524" s="18"/>
      <c r="CL524" s="18"/>
      <c r="CM524" s="18"/>
      <c r="CN524" s="18"/>
      <c r="CO524" s="18"/>
      <c r="CP524" s="18"/>
      <c r="CQ524" s="18"/>
      <c r="CR524" s="18"/>
      <c r="CS524" s="18"/>
      <c r="CT524" s="18"/>
      <c r="CU524" s="18"/>
      <c r="CV524" s="18"/>
      <c r="CW524" s="18"/>
      <c r="CX524" s="18"/>
      <c r="CY524" s="18"/>
      <c r="CZ524" s="18"/>
      <c r="DA524" s="18"/>
      <c r="DB524" s="18"/>
      <c r="DC524" s="18"/>
      <c r="DD524" s="18"/>
      <c r="DE524" s="18"/>
      <c r="DF524" s="18"/>
      <c r="DG524" s="18"/>
      <c r="DH524" s="18"/>
      <c r="DI524" s="18"/>
      <c r="DJ524" s="18"/>
      <c r="DK524" s="18"/>
      <c r="DL524" s="18"/>
      <c r="DM524" s="18"/>
      <c r="DN524" s="18"/>
      <c r="DO524" s="18"/>
      <c r="DP524" s="18"/>
      <c r="DQ524" s="18"/>
    </row>
    <row r="525" spans="1:12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c r="CA525" s="18"/>
      <c r="CB525" s="18"/>
      <c r="CC525" s="18"/>
      <c r="CD525" s="18"/>
      <c r="CE525" s="18"/>
      <c r="CF525" s="18"/>
      <c r="CG525" s="18"/>
      <c r="CH525" s="18"/>
      <c r="CI525" s="18"/>
      <c r="CJ525" s="18"/>
      <c r="CK525" s="18"/>
      <c r="CL525" s="18"/>
      <c r="CM525" s="18"/>
      <c r="CN525" s="18"/>
      <c r="CO525" s="18"/>
      <c r="CP525" s="18"/>
      <c r="CQ525" s="18"/>
      <c r="CR525" s="18"/>
      <c r="CS525" s="18"/>
      <c r="CT525" s="18"/>
      <c r="CU525" s="18"/>
      <c r="CV525" s="18"/>
      <c r="CW525" s="18"/>
      <c r="CX525" s="18"/>
      <c r="CY525" s="18"/>
      <c r="CZ525" s="18"/>
      <c r="DA525" s="18"/>
      <c r="DB525" s="18"/>
      <c r="DC525" s="18"/>
      <c r="DD525" s="18"/>
      <c r="DE525" s="18"/>
      <c r="DF525" s="18"/>
      <c r="DG525" s="18"/>
      <c r="DH525" s="18"/>
      <c r="DI525" s="18"/>
      <c r="DJ525" s="18"/>
      <c r="DK525" s="18"/>
      <c r="DL525" s="18"/>
      <c r="DM525" s="18"/>
      <c r="DN525" s="18"/>
      <c r="DO525" s="18"/>
      <c r="DP525" s="18"/>
      <c r="DQ525" s="18"/>
    </row>
    <row r="526" spans="1:12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c r="BT526" s="18"/>
      <c r="BU526" s="18"/>
      <c r="BV526" s="18"/>
      <c r="BW526" s="18"/>
      <c r="BX526" s="18"/>
      <c r="BY526" s="18"/>
      <c r="BZ526" s="18"/>
      <c r="CA526" s="18"/>
      <c r="CB526" s="18"/>
      <c r="CC526" s="18"/>
      <c r="CD526" s="18"/>
      <c r="CE526" s="18"/>
      <c r="CF526" s="18"/>
      <c r="CG526" s="18"/>
      <c r="CH526" s="18"/>
      <c r="CI526" s="18"/>
      <c r="CJ526" s="18"/>
      <c r="CK526" s="18"/>
      <c r="CL526" s="18"/>
      <c r="CM526" s="18"/>
      <c r="CN526" s="18"/>
      <c r="CO526" s="18"/>
      <c r="CP526" s="18"/>
      <c r="CQ526" s="18"/>
      <c r="CR526" s="18"/>
      <c r="CS526" s="18"/>
      <c r="CT526" s="18"/>
      <c r="CU526" s="18"/>
      <c r="CV526" s="18"/>
      <c r="CW526" s="18"/>
      <c r="CX526" s="18"/>
      <c r="CY526" s="18"/>
      <c r="CZ526" s="18"/>
      <c r="DA526" s="18"/>
      <c r="DB526" s="18"/>
      <c r="DC526" s="18"/>
      <c r="DD526" s="18"/>
      <c r="DE526" s="18"/>
      <c r="DF526" s="18"/>
      <c r="DG526" s="18"/>
      <c r="DH526" s="18"/>
      <c r="DI526" s="18"/>
      <c r="DJ526" s="18"/>
      <c r="DK526" s="18"/>
      <c r="DL526" s="18"/>
      <c r="DM526" s="18"/>
      <c r="DN526" s="18"/>
      <c r="DO526" s="18"/>
      <c r="DP526" s="18"/>
      <c r="DQ526" s="18"/>
    </row>
    <row r="527" spans="1:12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c r="CA527" s="18"/>
      <c r="CB527" s="18"/>
      <c r="CC527" s="18"/>
      <c r="CD527" s="18"/>
      <c r="CE527" s="18"/>
      <c r="CF527" s="18"/>
      <c r="CG527" s="18"/>
      <c r="CH527" s="18"/>
      <c r="CI527" s="18"/>
      <c r="CJ527" s="18"/>
      <c r="CK527" s="18"/>
      <c r="CL527" s="18"/>
      <c r="CM527" s="18"/>
      <c r="CN527" s="18"/>
      <c r="CO527" s="18"/>
      <c r="CP527" s="18"/>
      <c r="CQ527" s="18"/>
      <c r="CR527" s="18"/>
      <c r="CS527" s="18"/>
      <c r="CT527" s="18"/>
      <c r="CU527" s="18"/>
      <c r="CV527" s="18"/>
      <c r="CW527" s="18"/>
      <c r="CX527" s="18"/>
      <c r="CY527" s="18"/>
      <c r="CZ527" s="18"/>
      <c r="DA527" s="18"/>
      <c r="DB527" s="18"/>
      <c r="DC527" s="18"/>
      <c r="DD527" s="18"/>
      <c r="DE527" s="18"/>
      <c r="DF527" s="18"/>
      <c r="DG527" s="18"/>
      <c r="DH527" s="18"/>
      <c r="DI527" s="18"/>
      <c r="DJ527" s="18"/>
      <c r="DK527" s="18"/>
      <c r="DL527" s="18"/>
      <c r="DM527" s="18"/>
      <c r="DN527" s="18"/>
      <c r="DO527" s="18"/>
      <c r="DP527" s="18"/>
      <c r="DQ527" s="18"/>
    </row>
    <row r="528" spans="1:12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c r="BS528" s="18"/>
      <c r="BT528" s="18"/>
      <c r="BU528" s="18"/>
      <c r="BV528" s="18"/>
      <c r="BW528" s="18"/>
      <c r="BX528" s="18"/>
      <c r="BY528" s="18"/>
      <c r="BZ528" s="18"/>
      <c r="CA528" s="18"/>
      <c r="CB528" s="18"/>
      <c r="CC528" s="18"/>
      <c r="CD528" s="18"/>
      <c r="CE528" s="18"/>
      <c r="CF528" s="18"/>
      <c r="CG528" s="18"/>
      <c r="CH528" s="18"/>
      <c r="CI528" s="18"/>
      <c r="CJ528" s="18"/>
      <c r="CK528" s="18"/>
      <c r="CL528" s="18"/>
      <c r="CM528" s="18"/>
      <c r="CN528" s="18"/>
      <c r="CO528" s="18"/>
      <c r="CP528" s="18"/>
      <c r="CQ528" s="18"/>
      <c r="CR528" s="18"/>
      <c r="CS528" s="18"/>
      <c r="CT528" s="18"/>
      <c r="CU528" s="18"/>
      <c r="CV528" s="18"/>
      <c r="CW528" s="18"/>
      <c r="CX528" s="18"/>
      <c r="CY528" s="18"/>
      <c r="CZ528" s="18"/>
      <c r="DA528" s="18"/>
      <c r="DB528" s="18"/>
      <c r="DC528" s="18"/>
      <c r="DD528" s="18"/>
      <c r="DE528" s="18"/>
      <c r="DF528" s="18"/>
      <c r="DG528" s="18"/>
      <c r="DH528" s="18"/>
      <c r="DI528" s="18"/>
      <c r="DJ528" s="18"/>
      <c r="DK528" s="18"/>
      <c r="DL528" s="18"/>
      <c r="DM528" s="18"/>
      <c r="DN528" s="18"/>
      <c r="DO528" s="18"/>
      <c r="DP528" s="18"/>
      <c r="DQ528" s="18"/>
    </row>
    <row r="529" spans="1:12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c r="CA529" s="18"/>
      <c r="CB529" s="18"/>
      <c r="CC529" s="18"/>
      <c r="CD529" s="18"/>
      <c r="CE529" s="18"/>
      <c r="CF529" s="18"/>
      <c r="CG529" s="18"/>
      <c r="CH529" s="18"/>
      <c r="CI529" s="18"/>
      <c r="CJ529" s="18"/>
      <c r="CK529" s="18"/>
      <c r="CL529" s="18"/>
      <c r="CM529" s="18"/>
      <c r="CN529" s="18"/>
      <c r="CO529" s="18"/>
      <c r="CP529" s="18"/>
      <c r="CQ529" s="18"/>
      <c r="CR529" s="18"/>
      <c r="CS529" s="18"/>
      <c r="CT529" s="18"/>
      <c r="CU529" s="18"/>
      <c r="CV529" s="18"/>
      <c r="CW529" s="18"/>
      <c r="CX529" s="18"/>
      <c r="CY529" s="18"/>
      <c r="CZ529" s="18"/>
      <c r="DA529" s="18"/>
      <c r="DB529" s="18"/>
      <c r="DC529" s="18"/>
      <c r="DD529" s="18"/>
      <c r="DE529" s="18"/>
      <c r="DF529" s="18"/>
      <c r="DG529" s="18"/>
      <c r="DH529" s="18"/>
      <c r="DI529" s="18"/>
      <c r="DJ529" s="18"/>
      <c r="DK529" s="18"/>
      <c r="DL529" s="18"/>
      <c r="DM529" s="18"/>
      <c r="DN529" s="18"/>
      <c r="DO529" s="18"/>
      <c r="DP529" s="18"/>
      <c r="DQ529" s="18"/>
    </row>
    <row r="530" spans="1:12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c r="BQ530" s="18"/>
      <c r="BR530" s="18"/>
      <c r="BS530" s="18"/>
      <c r="BT530" s="18"/>
      <c r="BU530" s="18"/>
      <c r="BV530" s="18"/>
      <c r="BW530" s="18"/>
      <c r="BX530" s="18"/>
      <c r="BY530" s="18"/>
      <c r="BZ530" s="18"/>
      <c r="CA530" s="18"/>
      <c r="CB530" s="18"/>
      <c r="CC530" s="18"/>
      <c r="CD530" s="18"/>
      <c r="CE530" s="18"/>
      <c r="CF530" s="18"/>
      <c r="CG530" s="18"/>
      <c r="CH530" s="18"/>
      <c r="CI530" s="18"/>
      <c r="CJ530" s="18"/>
      <c r="CK530" s="18"/>
      <c r="CL530" s="18"/>
      <c r="CM530" s="18"/>
      <c r="CN530" s="18"/>
      <c r="CO530" s="18"/>
      <c r="CP530" s="18"/>
      <c r="CQ530" s="18"/>
      <c r="CR530" s="18"/>
      <c r="CS530" s="18"/>
      <c r="CT530" s="18"/>
      <c r="CU530" s="18"/>
      <c r="CV530" s="18"/>
      <c r="CW530" s="18"/>
      <c r="CX530" s="18"/>
      <c r="CY530" s="18"/>
      <c r="CZ530" s="18"/>
      <c r="DA530" s="18"/>
      <c r="DB530" s="18"/>
      <c r="DC530" s="18"/>
      <c r="DD530" s="18"/>
      <c r="DE530" s="18"/>
      <c r="DF530" s="18"/>
      <c r="DG530" s="18"/>
      <c r="DH530" s="18"/>
      <c r="DI530" s="18"/>
      <c r="DJ530" s="18"/>
      <c r="DK530" s="18"/>
      <c r="DL530" s="18"/>
      <c r="DM530" s="18"/>
      <c r="DN530" s="18"/>
      <c r="DO530" s="18"/>
      <c r="DP530" s="18"/>
      <c r="DQ530" s="18"/>
    </row>
    <row r="531" spans="1:12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c r="CA531" s="18"/>
      <c r="CB531" s="18"/>
      <c r="CC531" s="18"/>
      <c r="CD531" s="18"/>
      <c r="CE531" s="18"/>
      <c r="CF531" s="18"/>
      <c r="CG531" s="18"/>
      <c r="CH531" s="18"/>
      <c r="CI531" s="18"/>
      <c r="CJ531" s="18"/>
      <c r="CK531" s="18"/>
      <c r="CL531" s="18"/>
      <c r="CM531" s="18"/>
      <c r="CN531" s="18"/>
      <c r="CO531" s="18"/>
      <c r="CP531" s="18"/>
      <c r="CQ531" s="18"/>
      <c r="CR531" s="18"/>
      <c r="CS531" s="18"/>
      <c r="CT531" s="18"/>
      <c r="CU531" s="18"/>
      <c r="CV531" s="18"/>
      <c r="CW531" s="18"/>
      <c r="CX531" s="18"/>
      <c r="CY531" s="18"/>
      <c r="CZ531" s="18"/>
      <c r="DA531" s="18"/>
      <c r="DB531" s="18"/>
      <c r="DC531" s="18"/>
      <c r="DD531" s="18"/>
      <c r="DE531" s="18"/>
      <c r="DF531" s="18"/>
      <c r="DG531" s="18"/>
      <c r="DH531" s="18"/>
      <c r="DI531" s="18"/>
      <c r="DJ531" s="18"/>
      <c r="DK531" s="18"/>
      <c r="DL531" s="18"/>
      <c r="DM531" s="18"/>
      <c r="DN531" s="18"/>
      <c r="DO531" s="18"/>
      <c r="DP531" s="18"/>
      <c r="DQ531" s="18"/>
    </row>
    <row r="532" spans="1:121" ht="12.7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c r="BQ532" s="18"/>
      <c r="BR532" s="18"/>
      <c r="BS532" s="18"/>
      <c r="BT532" s="18"/>
      <c r="BU532" s="18"/>
      <c r="BV532" s="18"/>
      <c r="BW532" s="18"/>
      <c r="BX532" s="18"/>
      <c r="BY532" s="18"/>
      <c r="BZ532" s="18"/>
      <c r="CA532" s="18"/>
      <c r="CB532" s="18"/>
      <c r="CC532" s="18"/>
      <c r="CD532" s="18"/>
      <c r="CE532" s="18"/>
      <c r="CF532" s="18"/>
      <c r="CG532" s="18"/>
      <c r="CH532" s="18"/>
      <c r="CI532" s="18"/>
      <c r="CJ532" s="18"/>
      <c r="CK532" s="18"/>
      <c r="CL532" s="18"/>
      <c r="CM532" s="18"/>
      <c r="CN532" s="18"/>
      <c r="CO532" s="18"/>
      <c r="CP532" s="18"/>
      <c r="CQ532" s="18"/>
      <c r="CR532" s="18"/>
      <c r="CS532" s="18"/>
      <c r="CT532" s="18"/>
      <c r="CU532" s="18"/>
      <c r="CV532" s="18"/>
      <c r="CW532" s="18"/>
      <c r="CX532" s="18"/>
      <c r="CY532" s="18"/>
      <c r="CZ532" s="18"/>
      <c r="DA532" s="18"/>
      <c r="DB532" s="18"/>
      <c r="DC532" s="18"/>
      <c r="DD532" s="18"/>
      <c r="DE532" s="18"/>
      <c r="DF532" s="18"/>
      <c r="DG532" s="18"/>
      <c r="DH532" s="18"/>
      <c r="DI532" s="18"/>
      <c r="DJ532" s="18"/>
      <c r="DK532" s="18"/>
      <c r="DL532" s="18"/>
      <c r="DM532" s="18"/>
      <c r="DN532" s="18"/>
      <c r="DO532" s="18"/>
      <c r="DP532" s="18"/>
      <c r="DQ532" s="18"/>
    </row>
    <row r="533" spans="1:121" ht="12.7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c r="CA533" s="18"/>
      <c r="CB533" s="18"/>
      <c r="CC533" s="18"/>
      <c r="CD533" s="18"/>
      <c r="CE533" s="18"/>
      <c r="CF533" s="18"/>
      <c r="CG533" s="18"/>
      <c r="CH533" s="18"/>
      <c r="CI533" s="18"/>
      <c r="CJ533" s="18"/>
      <c r="CK533" s="18"/>
      <c r="CL533" s="18"/>
      <c r="CM533" s="18"/>
      <c r="CN533" s="18"/>
      <c r="CO533" s="18"/>
      <c r="CP533" s="18"/>
      <c r="CQ533" s="18"/>
      <c r="CR533" s="18"/>
      <c r="CS533" s="18"/>
      <c r="CT533" s="18"/>
      <c r="CU533" s="18"/>
      <c r="CV533" s="18"/>
      <c r="CW533" s="18"/>
      <c r="CX533" s="18"/>
      <c r="CY533" s="18"/>
      <c r="CZ533" s="18"/>
      <c r="DA533" s="18"/>
      <c r="DB533" s="18"/>
      <c r="DC533" s="18"/>
      <c r="DD533" s="18"/>
      <c r="DE533" s="18"/>
      <c r="DF533" s="18"/>
      <c r="DG533" s="18"/>
      <c r="DH533" s="18"/>
      <c r="DI533" s="18"/>
      <c r="DJ533" s="18"/>
      <c r="DK533" s="18"/>
      <c r="DL533" s="18"/>
      <c r="DM533" s="18"/>
      <c r="DN533" s="18"/>
      <c r="DO533" s="18"/>
      <c r="DP533" s="18"/>
      <c r="DQ533" s="18"/>
    </row>
    <row r="534" spans="1:12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c r="BT534" s="18"/>
      <c r="BU534" s="18"/>
      <c r="BV534" s="18"/>
      <c r="BW534" s="18"/>
      <c r="BX534" s="18"/>
      <c r="BY534" s="18"/>
      <c r="BZ534" s="18"/>
      <c r="CA534" s="18"/>
      <c r="CB534" s="18"/>
      <c r="CC534" s="18"/>
      <c r="CD534" s="18"/>
      <c r="CE534" s="18"/>
      <c r="CF534" s="18"/>
      <c r="CG534" s="18"/>
      <c r="CH534" s="18"/>
      <c r="CI534" s="18"/>
      <c r="CJ534" s="18"/>
      <c r="CK534" s="18"/>
      <c r="CL534" s="18"/>
      <c r="CM534" s="18"/>
      <c r="CN534" s="18"/>
      <c r="CO534" s="18"/>
      <c r="CP534" s="18"/>
      <c r="CQ534" s="18"/>
      <c r="CR534" s="18"/>
      <c r="CS534" s="18"/>
      <c r="CT534" s="18"/>
      <c r="CU534" s="18"/>
      <c r="CV534" s="18"/>
      <c r="CW534" s="18"/>
      <c r="CX534" s="18"/>
      <c r="CY534" s="18"/>
      <c r="CZ534" s="18"/>
      <c r="DA534" s="18"/>
      <c r="DB534" s="18"/>
      <c r="DC534" s="18"/>
      <c r="DD534" s="18"/>
      <c r="DE534" s="18"/>
      <c r="DF534" s="18"/>
      <c r="DG534" s="18"/>
      <c r="DH534" s="18"/>
      <c r="DI534" s="18"/>
      <c r="DJ534" s="18"/>
      <c r="DK534" s="18"/>
      <c r="DL534" s="18"/>
      <c r="DM534" s="18"/>
      <c r="DN534" s="18"/>
      <c r="DO534" s="18"/>
      <c r="DP534" s="18"/>
      <c r="DQ534" s="18"/>
    </row>
    <row r="535" spans="1:12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c r="CA535" s="18"/>
      <c r="CB535" s="18"/>
      <c r="CC535" s="18"/>
      <c r="CD535" s="18"/>
      <c r="CE535" s="18"/>
      <c r="CF535" s="18"/>
      <c r="CG535" s="18"/>
      <c r="CH535" s="18"/>
      <c r="CI535" s="18"/>
      <c r="CJ535" s="18"/>
      <c r="CK535" s="18"/>
      <c r="CL535" s="18"/>
      <c r="CM535" s="18"/>
      <c r="CN535" s="18"/>
      <c r="CO535" s="18"/>
      <c r="CP535" s="18"/>
      <c r="CQ535" s="18"/>
      <c r="CR535" s="18"/>
      <c r="CS535" s="18"/>
      <c r="CT535" s="18"/>
      <c r="CU535" s="18"/>
      <c r="CV535" s="18"/>
      <c r="CW535" s="18"/>
      <c r="CX535" s="18"/>
      <c r="CY535" s="18"/>
      <c r="CZ535" s="18"/>
      <c r="DA535" s="18"/>
      <c r="DB535" s="18"/>
      <c r="DC535" s="18"/>
      <c r="DD535" s="18"/>
      <c r="DE535" s="18"/>
      <c r="DF535" s="18"/>
      <c r="DG535" s="18"/>
      <c r="DH535" s="18"/>
      <c r="DI535" s="18"/>
      <c r="DJ535" s="18"/>
      <c r="DK535" s="18"/>
      <c r="DL535" s="18"/>
      <c r="DM535" s="18"/>
      <c r="DN535" s="18"/>
      <c r="DO535" s="18"/>
      <c r="DP535" s="18"/>
      <c r="DQ535" s="18"/>
    </row>
    <row r="536" spans="1:12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c r="BS536" s="18"/>
      <c r="BT536" s="18"/>
      <c r="BU536" s="18"/>
      <c r="BV536" s="18"/>
      <c r="BW536" s="18"/>
      <c r="BX536" s="18"/>
      <c r="BY536" s="18"/>
      <c r="BZ536" s="18"/>
      <c r="CA536" s="18"/>
      <c r="CB536" s="18"/>
      <c r="CC536" s="18"/>
      <c r="CD536" s="18"/>
      <c r="CE536" s="18"/>
      <c r="CF536" s="18"/>
      <c r="CG536" s="18"/>
      <c r="CH536" s="18"/>
      <c r="CI536" s="18"/>
      <c r="CJ536" s="18"/>
      <c r="CK536" s="18"/>
      <c r="CL536" s="18"/>
      <c r="CM536" s="18"/>
      <c r="CN536" s="18"/>
      <c r="CO536" s="18"/>
      <c r="CP536" s="18"/>
      <c r="CQ536" s="18"/>
      <c r="CR536" s="18"/>
      <c r="CS536" s="18"/>
      <c r="CT536" s="18"/>
      <c r="CU536" s="18"/>
      <c r="CV536" s="18"/>
      <c r="CW536" s="18"/>
      <c r="CX536" s="18"/>
      <c r="CY536" s="18"/>
      <c r="CZ536" s="18"/>
      <c r="DA536" s="18"/>
      <c r="DB536" s="18"/>
      <c r="DC536" s="18"/>
      <c r="DD536" s="18"/>
      <c r="DE536" s="18"/>
      <c r="DF536" s="18"/>
      <c r="DG536" s="18"/>
      <c r="DH536" s="18"/>
      <c r="DI536" s="18"/>
      <c r="DJ536" s="18"/>
      <c r="DK536" s="18"/>
      <c r="DL536" s="18"/>
      <c r="DM536" s="18"/>
      <c r="DN536" s="18"/>
      <c r="DO536" s="18"/>
      <c r="DP536" s="18"/>
      <c r="DQ536" s="18"/>
    </row>
    <row r="537" spans="1:12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c r="CA537" s="18"/>
      <c r="CB537" s="18"/>
      <c r="CC537" s="18"/>
      <c r="CD537" s="18"/>
      <c r="CE537" s="18"/>
      <c r="CF537" s="18"/>
      <c r="CG537" s="18"/>
      <c r="CH537" s="18"/>
      <c r="CI537" s="18"/>
      <c r="CJ537" s="18"/>
      <c r="CK537" s="18"/>
      <c r="CL537" s="18"/>
      <c r="CM537" s="18"/>
      <c r="CN537" s="18"/>
      <c r="CO537" s="18"/>
      <c r="CP537" s="18"/>
      <c r="CQ537" s="18"/>
      <c r="CR537" s="18"/>
      <c r="CS537" s="18"/>
      <c r="CT537" s="18"/>
      <c r="CU537" s="18"/>
      <c r="CV537" s="18"/>
      <c r="CW537" s="18"/>
      <c r="CX537" s="18"/>
      <c r="CY537" s="18"/>
      <c r="CZ537" s="18"/>
      <c r="DA537" s="18"/>
      <c r="DB537" s="18"/>
      <c r="DC537" s="18"/>
      <c r="DD537" s="18"/>
      <c r="DE537" s="18"/>
      <c r="DF537" s="18"/>
      <c r="DG537" s="18"/>
      <c r="DH537" s="18"/>
      <c r="DI537" s="18"/>
      <c r="DJ537" s="18"/>
      <c r="DK537" s="18"/>
      <c r="DL537" s="18"/>
      <c r="DM537" s="18"/>
      <c r="DN537" s="18"/>
      <c r="DO537" s="18"/>
      <c r="DP537" s="18"/>
      <c r="DQ537" s="18"/>
    </row>
    <row r="538" spans="1:12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c r="BQ538" s="18"/>
      <c r="BR538" s="18"/>
      <c r="BS538" s="18"/>
      <c r="BT538" s="18"/>
      <c r="BU538" s="18"/>
      <c r="BV538" s="18"/>
      <c r="BW538" s="18"/>
      <c r="BX538" s="18"/>
      <c r="BY538" s="18"/>
      <c r="BZ538" s="18"/>
      <c r="CA538" s="18"/>
      <c r="CB538" s="18"/>
      <c r="CC538" s="18"/>
      <c r="CD538" s="18"/>
      <c r="CE538" s="18"/>
      <c r="CF538" s="18"/>
      <c r="CG538" s="18"/>
      <c r="CH538" s="18"/>
      <c r="CI538" s="18"/>
      <c r="CJ538" s="18"/>
      <c r="CK538" s="18"/>
      <c r="CL538" s="18"/>
      <c r="CM538" s="18"/>
      <c r="CN538" s="18"/>
      <c r="CO538" s="18"/>
      <c r="CP538" s="18"/>
      <c r="CQ538" s="18"/>
      <c r="CR538" s="18"/>
      <c r="CS538" s="18"/>
      <c r="CT538" s="18"/>
      <c r="CU538" s="18"/>
      <c r="CV538" s="18"/>
      <c r="CW538" s="18"/>
      <c r="CX538" s="18"/>
      <c r="CY538" s="18"/>
      <c r="CZ538" s="18"/>
      <c r="DA538" s="18"/>
      <c r="DB538" s="18"/>
      <c r="DC538" s="18"/>
      <c r="DD538" s="18"/>
      <c r="DE538" s="18"/>
      <c r="DF538" s="18"/>
      <c r="DG538" s="18"/>
      <c r="DH538" s="18"/>
      <c r="DI538" s="18"/>
      <c r="DJ538" s="18"/>
      <c r="DK538" s="18"/>
      <c r="DL538" s="18"/>
      <c r="DM538" s="18"/>
      <c r="DN538" s="18"/>
      <c r="DO538" s="18"/>
      <c r="DP538" s="18"/>
      <c r="DQ538" s="18"/>
    </row>
    <row r="539" spans="1:121" ht="12.7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c r="CA539" s="18"/>
      <c r="CB539" s="18"/>
      <c r="CC539" s="18"/>
      <c r="CD539" s="18"/>
      <c r="CE539" s="18"/>
      <c r="CF539" s="18"/>
      <c r="CG539" s="18"/>
      <c r="CH539" s="18"/>
      <c r="CI539" s="18"/>
      <c r="CJ539" s="18"/>
      <c r="CK539" s="18"/>
      <c r="CL539" s="18"/>
      <c r="CM539" s="18"/>
      <c r="CN539" s="18"/>
      <c r="CO539" s="18"/>
      <c r="CP539" s="18"/>
      <c r="CQ539" s="18"/>
      <c r="CR539" s="18"/>
      <c r="CS539" s="18"/>
      <c r="CT539" s="18"/>
      <c r="CU539" s="18"/>
      <c r="CV539" s="18"/>
      <c r="CW539" s="18"/>
      <c r="CX539" s="18"/>
      <c r="CY539" s="18"/>
      <c r="CZ539" s="18"/>
      <c r="DA539" s="18"/>
      <c r="DB539" s="18"/>
      <c r="DC539" s="18"/>
      <c r="DD539" s="18"/>
      <c r="DE539" s="18"/>
      <c r="DF539" s="18"/>
      <c r="DG539" s="18"/>
      <c r="DH539" s="18"/>
      <c r="DI539" s="18"/>
      <c r="DJ539" s="18"/>
      <c r="DK539" s="18"/>
      <c r="DL539" s="18"/>
      <c r="DM539" s="18"/>
      <c r="DN539" s="18"/>
      <c r="DO539" s="18"/>
      <c r="DP539" s="18"/>
      <c r="DQ539" s="18"/>
    </row>
    <row r="540" spans="1:12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c r="BS540" s="18"/>
      <c r="BT540" s="18"/>
      <c r="BU540" s="18"/>
      <c r="BV540" s="18"/>
      <c r="BW540" s="18"/>
      <c r="BX540" s="18"/>
      <c r="BY540" s="18"/>
      <c r="BZ540" s="18"/>
      <c r="CA540" s="18"/>
      <c r="CB540" s="18"/>
      <c r="CC540" s="18"/>
      <c r="CD540" s="18"/>
      <c r="CE540" s="18"/>
      <c r="CF540" s="18"/>
      <c r="CG540" s="18"/>
      <c r="CH540" s="18"/>
      <c r="CI540" s="18"/>
      <c r="CJ540" s="18"/>
      <c r="CK540" s="18"/>
      <c r="CL540" s="18"/>
      <c r="CM540" s="18"/>
      <c r="CN540" s="18"/>
      <c r="CO540" s="18"/>
      <c r="CP540" s="18"/>
      <c r="CQ540" s="18"/>
      <c r="CR540" s="18"/>
      <c r="CS540" s="18"/>
      <c r="CT540" s="18"/>
      <c r="CU540" s="18"/>
      <c r="CV540" s="18"/>
      <c r="CW540" s="18"/>
      <c r="CX540" s="18"/>
      <c r="CY540" s="18"/>
      <c r="CZ540" s="18"/>
      <c r="DA540" s="18"/>
      <c r="DB540" s="18"/>
      <c r="DC540" s="18"/>
      <c r="DD540" s="18"/>
      <c r="DE540" s="18"/>
      <c r="DF540" s="18"/>
      <c r="DG540" s="18"/>
      <c r="DH540" s="18"/>
      <c r="DI540" s="18"/>
      <c r="DJ540" s="18"/>
      <c r="DK540" s="18"/>
      <c r="DL540" s="18"/>
      <c r="DM540" s="18"/>
      <c r="DN540" s="18"/>
      <c r="DO540" s="18"/>
      <c r="DP540" s="18"/>
      <c r="DQ540" s="18"/>
    </row>
    <row r="541" spans="1:121" ht="12.7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c r="CA541" s="18"/>
      <c r="CB541" s="18"/>
      <c r="CC541" s="18"/>
      <c r="CD541" s="18"/>
      <c r="CE541" s="18"/>
      <c r="CF541" s="18"/>
      <c r="CG541" s="18"/>
      <c r="CH541" s="18"/>
      <c r="CI541" s="18"/>
      <c r="CJ541" s="18"/>
      <c r="CK541" s="18"/>
      <c r="CL541" s="18"/>
      <c r="CM541" s="18"/>
      <c r="CN541" s="18"/>
      <c r="CO541" s="18"/>
      <c r="CP541" s="18"/>
      <c r="CQ541" s="18"/>
      <c r="CR541" s="18"/>
      <c r="CS541" s="18"/>
      <c r="CT541" s="18"/>
      <c r="CU541" s="18"/>
      <c r="CV541" s="18"/>
      <c r="CW541" s="18"/>
      <c r="CX541" s="18"/>
      <c r="CY541" s="18"/>
      <c r="CZ541" s="18"/>
      <c r="DA541" s="18"/>
      <c r="DB541" s="18"/>
      <c r="DC541" s="18"/>
      <c r="DD541" s="18"/>
      <c r="DE541" s="18"/>
      <c r="DF541" s="18"/>
      <c r="DG541" s="18"/>
      <c r="DH541" s="18"/>
      <c r="DI541" s="18"/>
      <c r="DJ541" s="18"/>
      <c r="DK541" s="18"/>
      <c r="DL541" s="18"/>
      <c r="DM541" s="18"/>
      <c r="DN541" s="18"/>
      <c r="DO541" s="18"/>
      <c r="DP541" s="18"/>
      <c r="DQ541" s="18"/>
    </row>
    <row r="542" spans="1:12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c r="BT542" s="18"/>
      <c r="BU542" s="18"/>
      <c r="BV542" s="18"/>
      <c r="BW542" s="18"/>
      <c r="BX542" s="18"/>
      <c r="BY542" s="18"/>
      <c r="BZ542" s="18"/>
      <c r="CA542" s="18"/>
      <c r="CB542" s="18"/>
      <c r="CC542" s="18"/>
      <c r="CD542" s="18"/>
      <c r="CE542" s="18"/>
      <c r="CF542" s="18"/>
      <c r="CG542" s="18"/>
      <c r="CH542" s="18"/>
      <c r="CI542" s="18"/>
      <c r="CJ542" s="18"/>
      <c r="CK542" s="18"/>
      <c r="CL542" s="18"/>
      <c r="CM542" s="18"/>
      <c r="CN542" s="18"/>
      <c r="CO542" s="18"/>
      <c r="CP542" s="18"/>
      <c r="CQ542" s="18"/>
      <c r="CR542" s="18"/>
      <c r="CS542" s="18"/>
      <c r="CT542" s="18"/>
      <c r="CU542" s="18"/>
      <c r="CV542" s="18"/>
      <c r="CW542" s="18"/>
      <c r="CX542" s="18"/>
      <c r="CY542" s="18"/>
      <c r="CZ542" s="18"/>
      <c r="DA542" s="18"/>
      <c r="DB542" s="18"/>
      <c r="DC542" s="18"/>
      <c r="DD542" s="18"/>
      <c r="DE542" s="18"/>
      <c r="DF542" s="18"/>
      <c r="DG542" s="18"/>
      <c r="DH542" s="18"/>
      <c r="DI542" s="18"/>
      <c r="DJ542" s="18"/>
      <c r="DK542" s="18"/>
      <c r="DL542" s="18"/>
      <c r="DM542" s="18"/>
      <c r="DN542" s="18"/>
      <c r="DO542" s="18"/>
      <c r="DP542" s="18"/>
      <c r="DQ542" s="18"/>
    </row>
    <row r="543" spans="1:121" ht="12.7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c r="CA543" s="18"/>
      <c r="CB543" s="18"/>
      <c r="CC543" s="18"/>
      <c r="CD543" s="18"/>
      <c r="CE543" s="18"/>
      <c r="CF543" s="18"/>
      <c r="CG543" s="18"/>
      <c r="CH543" s="18"/>
      <c r="CI543" s="18"/>
      <c r="CJ543" s="18"/>
      <c r="CK543" s="18"/>
      <c r="CL543" s="18"/>
      <c r="CM543" s="18"/>
      <c r="CN543" s="18"/>
      <c r="CO543" s="18"/>
      <c r="CP543" s="18"/>
      <c r="CQ543" s="18"/>
      <c r="CR543" s="18"/>
      <c r="CS543" s="18"/>
      <c r="CT543" s="18"/>
      <c r="CU543" s="18"/>
      <c r="CV543" s="18"/>
      <c r="CW543" s="18"/>
      <c r="CX543" s="18"/>
      <c r="CY543" s="18"/>
      <c r="CZ543" s="18"/>
      <c r="DA543" s="18"/>
      <c r="DB543" s="18"/>
      <c r="DC543" s="18"/>
      <c r="DD543" s="18"/>
      <c r="DE543" s="18"/>
      <c r="DF543" s="18"/>
      <c r="DG543" s="18"/>
      <c r="DH543" s="18"/>
      <c r="DI543" s="18"/>
      <c r="DJ543" s="18"/>
      <c r="DK543" s="18"/>
      <c r="DL543" s="18"/>
      <c r="DM543" s="18"/>
      <c r="DN543" s="18"/>
      <c r="DO543" s="18"/>
      <c r="DP543" s="18"/>
      <c r="DQ543" s="18"/>
    </row>
    <row r="544" spans="1:121" ht="12.7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c r="BQ544" s="18"/>
      <c r="BR544" s="18"/>
      <c r="BS544" s="18"/>
      <c r="BT544" s="18"/>
      <c r="BU544" s="18"/>
      <c r="BV544" s="18"/>
      <c r="BW544" s="18"/>
      <c r="BX544" s="18"/>
      <c r="BY544" s="18"/>
      <c r="BZ544" s="18"/>
      <c r="CA544" s="18"/>
      <c r="CB544" s="18"/>
      <c r="CC544" s="18"/>
      <c r="CD544" s="18"/>
      <c r="CE544" s="18"/>
      <c r="CF544" s="18"/>
      <c r="CG544" s="18"/>
      <c r="CH544" s="18"/>
      <c r="CI544" s="18"/>
      <c r="CJ544" s="18"/>
      <c r="CK544" s="18"/>
      <c r="CL544" s="18"/>
      <c r="CM544" s="18"/>
      <c r="CN544" s="18"/>
      <c r="CO544" s="18"/>
      <c r="CP544" s="18"/>
      <c r="CQ544" s="18"/>
      <c r="CR544" s="18"/>
      <c r="CS544" s="18"/>
      <c r="CT544" s="18"/>
      <c r="CU544" s="18"/>
      <c r="CV544" s="18"/>
      <c r="CW544" s="18"/>
      <c r="CX544" s="18"/>
      <c r="CY544" s="18"/>
      <c r="CZ544" s="18"/>
      <c r="DA544" s="18"/>
      <c r="DB544" s="18"/>
      <c r="DC544" s="18"/>
      <c r="DD544" s="18"/>
      <c r="DE544" s="18"/>
      <c r="DF544" s="18"/>
      <c r="DG544" s="18"/>
      <c r="DH544" s="18"/>
      <c r="DI544" s="18"/>
      <c r="DJ544" s="18"/>
      <c r="DK544" s="18"/>
      <c r="DL544" s="18"/>
      <c r="DM544" s="18"/>
      <c r="DN544" s="18"/>
      <c r="DO544" s="18"/>
      <c r="DP544" s="18"/>
      <c r="DQ544" s="18"/>
    </row>
    <row r="545" spans="1:121" ht="12.7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c r="CA545" s="18"/>
      <c r="CB545" s="18"/>
      <c r="CC545" s="18"/>
      <c r="CD545" s="18"/>
      <c r="CE545" s="18"/>
      <c r="CF545" s="18"/>
      <c r="CG545" s="18"/>
      <c r="CH545" s="18"/>
      <c r="CI545" s="18"/>
      <c r="CJ545" s="18"/>
      <c r="CK545" s="18"/>
      <c r="CL545" s="18"/>
      <c r="CM545" s="18"/>
      <c r="CN545" s="18"/>
      <c r="CO545" s="18"/>
      <c r="CP545" s="18"/>
      <c r="CQ545" s="18"/>
      <c r="CR545" s="18"/>
      <c r="CS545" s="18"/>
      <c r="CT545" s="18"/>
      <c r="CU545" s="18"/>
      <c r="CV545" s="18"/>
      <c r="CW545" s="18"/>
      <c r="CX545" s="18"/>
      <c r="CY545" s="18"/>
      <c r="CZ545" s="18"/>
      <c r="DA545" s="18"/>
      <c r="DB545" s="18"/>
      <c r="DC545" s="18"/>
      <c r="DD545" s="18"/>
      <c r="DE545" s="18"/>
      <c r="DF545" s="18"/>
      <c r="DG545" s="18"/>
      <c r="DH545" s="18"/>
      <c r="DI545" s="18"/>
      <c r="DJ545" s="18"/>
      <c r="DK545" s="18"/>
      <c r="DL545" s="18"/>
      <c r="DM545" s="18"/>
      <c r="DN545" s="18"/>
      <c r="DO545" s="18"/>
      <c r="DP545" s="18"/>
      <c r="DQ545" s="18"/>
    </row>
    <row r="546" spans="1:12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c r="BT546" s="18"/>
      <c r="BU546" s="18"/>
      <c r="BV546" s="18"/>
      <c r="BW546" s="18"/>
      <c r="BX546" s="18"/>
      <c r="BY546" s="18"/>
      <c r="BZ546" s="18"/>
      <c r="CA546" s="18"/>
      <c r="CB546" s="18"/>
      <c r="CC546" s="18"/>
      <c r="CD546" s="18"/>
      <c r="CE546" s="18"/>
      <c r="CF546" s="18"/>
      <c r="CG546" s="18"/>
      <c r="CH546" s="18"/>
      <c r="CI546" s="18"/>
      <c r="CJ546" s="18"/>
      <c r="CK546" s="18"/>
      <c r="CL546" s="18"/>
      <c r="CM546" s="18"/>
      <c r="CN546" s="18"/>
      <c r="CO546" s="18"/>
      <c r="CP546" s="18"/>
      <c r="CQ546" s="18"/>
      <c r="CR546" s="18"/>
      <c r="CS546" s="18"/>
      <c r="CT546" s="18"/>
      <c r="CU546" s="18"/>
      <c r="CV546" s="18"/>
      <c r="CW546" s="18"/>
      <c r="CX546" s="18"/>
      <c r="CY546" s="18"/>
      <c r="CZ546" s="18"/>
      <c r="DA546" s="18"/>
      <c r="DB546" s="18"/>
      <c r="DC546" s="18"/>
      <c r="DD546" s="18"/>
      <c r="DE546" s="18"/>
      <c r="DF546" s="18"/>
      <c r="DG546" s="18"/>
      <c r="DH546" s="18"/>
      <c r="DI546" s="18"/>
      <c r="DJ546" s="18"/>
      <c r="DK546" s="18"/>
      <c r="DL546" s="18"/>
      <c r="DM546" s="18"/>
      <c r="DN546" s="18"/>
      <c r="DO546" s="18"/>
      <c r="DP546" s="18"/>
      <c r="DQ546" s="18"/>
    </row>
    <row r="547" spans="1:12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c r="CA547" s="18"/>
      <c r="CB547" s="18"/>
      <c r="CC547" s="18"/>
      <c r="CD547" s="18"/>
      <c r="CE547" s="18"/>
      <c r="CF547" s="18"/>
      <c r="CG547" s="18"/>
      <c r="CH547" s="18"/>
      <c r="CI547" s="18"/>
      <c r="CJ547" s="18"/>
      <c r="CK547" s="18"/>
      <c r="CL547" s="18"/>
      <c r="CM547" s="18"/>
      <c r="CN547" s="18"/>
      <c r="CO547" s="18"/>
      <c r="CP547" s="18"/>
      <c r="CQ547" s="18"/>
      <c r="CR547" s="18"/>
      <c r="CS547" s="18"/>
      <c r="CT547" s="18"/>
      <c r="CU547" s="18"/>
      <c r="CV547" s="18"/>
      <c r="CW547" s="18"/>
      <c r="CX547" s="18"/>
      <c r="CY547" s="18"/>
      <c r="CZ547" s="18"/>
      <c r="DA547" s="18"/>
      <c r="DB547" s="18"/>
      <c r="DC547" s="18"/>
      <c r="DD547" s="18"/>
      <c r="DE547" s="18"/>
      <c r="DF547" s="18"/>
      <c r="DG547" s="18"/>
      <c r="DH547" s="18"/>
      <c r="DI547" s="18"/>
      <c r="DJ547" s="18"/>
      <c r="DK547" s="18"/>
      <c r="DL547" s="18"/>
      <c r="DM547" s="18"/>
      <c r="DN547" s="18"/>
      <c r="DO547" s="18"/>
      <c r="DP547" s="18"/>
      <c r="DQ547" s="18"/>
    </row>
    <row r="548" spans="1:12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c r="BQ548" s="18"/>
      <c r="BR548" s="18"/>
      <c r="BS548" s="18"/>
      <c r="BT548" s="18"/>
      <c r="BU548" s="18"/>
      <c r="BV548" s="18"/>
      <c r="BW548" s="18"/>
      <c r="BX548" s="18"/>
      <c r="BY548" s="18"/>
      <c r="BZ548" s="18"/>
      <c r="CA548" s="18"/>
      <c r="CB548" s="18"/>
      <c r="CC548" s="18"/>
      <c r="CD548" s="18"/>
      <c r="CE548" s="18"/>
      <c r="CF548" s="18"/>
      <c r="CG548" s="18"/>
      <c r="CH548" s="18"/>
      <c r="CI548" s="18"/>
      <c r="CJ548" s="18"/>
      <c r="CK548" s="18"/>
      <c r="CL548" s="18"/>
      <c r="CM548" s="18"/>
      <c r="CN548" s="18"/>
      <c r="CO548" s="18"/>
      <c r="CP548" s="18"/>
      <c r="CQ548" s="18"/>
      <c r="CR548" s="18"/>
      <c r="CS548" s="18"/>
      <c r="CT548" s="18"/>
      <c r="CU548" s="18"/>
      <c r="CV548" s="18"/>
      <c r="CW548" s="18"/>
      <c r="CX548" s="18"/>
      <c r="CY548" s="18"/>
      <c r="CZ548" s="18"/>
      <c r="DA548" s="18"/>
      <c r="DB548" s="18"/>
      <c r="DC548" s="18"/>
      <c r="DD548" s="18"/>
      <c r="DE548" s="18"/>
      <c r="DF548" s="18"/>
      <c r="DG548" s="18"/>
      <c r="DH548" s="18"/>
      <c r="DI548" s="18"/>
      <c r="DJ548" s="18"/>
      <c r="DK548" s="18"/>
      <c r="DL548" s="18"/>
      <c r="DM548" s="18"/>
      <c r="DN548" s="18"/>
      <c r="DO548" s="18"/>
      <c r="DP548" s="18"/>
      <c r="DQ548" s="18"/>
    </row>
    <row r="549" spans="1:121" ht="12.7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c r="CA549" s="18"/>
      <c r="CB549" s="18"/>
      <c r="CC549" s="18"/>
      <c r="CD549" s="18"/>
      <c r="CE549" s="18"/>
      <c r="CF549" s="18"/>
      <c r="CG549" s="18"/>
      <c r="CH549" s="18"/>
      <c r="CI549" s="18"/>
      <c r="CJ549" s="18"/>
      <c r="CK549" s="18"/>
      <c r="CL549" s="18"/>
      <c r="CM549" s="18"/>
      <c r="CN549" s="18"/>
      <c r="CO549" s="18"/>
      <c r="CP549" s="18"/>
      <c r="CQ549" s="18"/>
      <c r="CR549" s="18"/>
      <c r="CS549" s="18"/>
      <c r="CT549" s="18"/>
      <c r="CU549" s="18"/>
      <c r="CV549" s="18"/>
      <c r="CW549" s="18"/>
      <c r="CX549" s="18"/>
      <c r="CY549" s="18"/>
      <c r="CZ549" s="18"/>
      <c r="DA549" s="18"/>
      <c r="DB549" s="18"/>
      <c r="DC549" s="18"/>
      <c r="DD549" s="18"/>
      <c r="DE549" s="18"/>
      <c r="DF549" s="18"/>
      <c r="DG549" s="18"/>
      <c r="DH549" s="18"/>
      <c r="DI549" s="18"/>
      <c r="DJ549" s="18"/>
      <c r="DK549" s="18"/>
      <c r="DL549" s="18"/>
      <c r="DM549" s="18"/>
      <c r="DN549" s="18"/>
      <c r="DO549" s="18"/>
      <c r="DP549" s="18"/>
      <c r="DQ549" s="18"/>
    </row>
    <row r="550" spans="1:12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c r="BS550" s="18"/>
      <c r="BT550" s="18"/>
      <c r="BU550" s="18"/>
      <c r="BV550" s="18"/>
      <c r="BW550" s="18"/>
      <c r="BX550" s="18"/>
      <c r="BY550" s="18"/>
      <c r="BZ550" s="18"/>
      <c r="CA550" s="18"/>
      <c r="CB550" s="18"/>
      <c r="CC550" s="18"/>
      <c r="CD550" s="18"/>
      <c r="CE550" s="18"/>
      <c r="CF550" s="18"/>
      <c r="CG550" s="18"/>
      <c r="CH550" s="18"/>
      <c r="CI550" s="18"/>
      <c r="CJ550" s="18"/>
      <c r="CK550" s="18"/>
      <c r="CL550" s="18"/>
      <c r="CM550" s="18"/>
      <c r="CN550" s="18"/>
      <c r="CO550" s="18"/>
      <c r="CP550" s="18"/>
      <c r="CQ550" s="18"/>
      <c r="CR550" s="18"/>
      <c r="CS550" s="18"/>
      <c r="CT550" s="18"/>
      <c r="CU550" s="18"/>
      <c r="CV550" s="18"/>
      <c r="CW550" s="18"/>
      <c r="CX550" s="18"/>
      <c r="CY550" s="18"/>
      <c r="CZ550" s="18"/>
      <c r="DA550" s="18"/>
      <c r="DB550" s="18"/>
      <c r="DC550" s="18"/>
      <c r="DD550" s="18"/>
      <c r="DE550" s="18"/>
      <c r="DF550" s="18"/>
      <c r="DG550" s="18"/>
      <c r="DH550" s="18"/>
      <c r="DI550" s="18"/>
      <c r="DJ550" s="18"/>
      <c r="DK550" s="18"/>
      <c r="DL550" s="18"/>
      <c r="DM550" s="18"/>
      <c r="DN550" s="18"/>
      <c r="DO550" s="18"/>
      <c r="DP550" s="18"/>
      <c r="DQ550" s="18"/>
    </row>
    <row r="551" spans="1:121" ht="12.7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c r="CA551" s="18"/>
      <c r="CB551" s="18"/>
      <c r="CC551" s="18"/>
      <c r="CD551" s="18"/>
      <c r="CE551" s="18"/>
      <c r="CF551" s="18"/>
      <c r="CG551" s="18"/>
      <c r="CH551" s="18"/>
      <c r="CI551" s="18"/>
      <c r="CJ551" s="18"/>
      <c r="CK551" s="18"/>
      <c r="CL551" s="18"/>
      <c r="CM551" s="18"/>
      <c r="CN551" s="18"/>
      <c r="CO551" s="18"/>
      <c r="CP551" s="18"/>
      <c r="CQ551" s="18"/>
      <c r="CR551" s="18"/>
      <c r="CS551" s="18"/>
      <c r="CT551" s="18"/>
      <c r="CU551" s="18"/>
      <c r="CV551" s="18"/>
      <c r="CW551" s="18"/>
      <c r="CX551" s="18"/>
      <c r="CY551" s="18"/>
      <c r="CZ551" s="18"/>
      <c r="DA551" s="18"/>
      <c r="DB551" s="18"/>
      <c r="DC551" s="18"/>
      <c r="DD551" s="18"/>
      <c r="DE551" s="18"/>
      <c r="DF551" s="18"/>
      <c r="DG551" s="18"/>
      <c r="DH551" s="18"/>
      <c r="DI551" s="18"/>
      <c r="DJ551" s="18"/>
      <c r="DK551" s="18"/>
      <c r="DL551" s="18"/>
      <c r="DM551" s="18"/>
      <c r="DN551" s="18"/>
      <c r="DO551" s="18"/>
      <c r="DP551" s="18"/>
      <c r="DQ551" s="18"/>
    </row>
    <row r="552" spans="1:121" ht="12.7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c r="BQ552" s="18"/>
      <c r="BR552" s="18"/>
      <c r="BS552" s="18"/>
      <c r="BT552" s="18"/>
      <c r="BU552" s="18"/>
      <c r="BV552" s="18"/>
      <c r="BW552" s="18"/>
      <c r="BX552" s="18"/>
      <c r="BY552" s="18"/>
      <c r="BZ552" s="18"/>
      <c r="CA552" s="18"/>
      <c r="CB552" s="18"/>
      <c r="CC552" s="18"/>
      <c r="CD552" s="18"/>
      <c r="CE552" s="18"/>
      <c r="CF552" s="18"/>
      <c r="CG552" s="18"/>
      <c r="CH552" s="18"/>
      <c r="CI552" s="18"/>
      <c r="CJ552" s="18"/>
      <c r="CK552" s="18"/>
      <c r="CL552" s="18"/>
      <c r="CM552" s="18"/>
      <c r="CN552" s="18"/>
      <c r="CO552" s="18"/>
      <c r="CP552" s="18"/>
      <c r="CQ552" s="18"/>
      <c r="CR552" s="18"/>
      <c r="CS552" s="18"/>
      <c r="CT552" s="18"/>
      <c r="CU552" s="18"/>
      <c r="CV552" s="18"/>
      <c r="CW552" s="18"/>
      <c r="CX552" s="18"/>
      <c r="CY552" s="18"/>
      <c r="CZ552" s="18"/>
      <c r="DA552" s="18"/>
      <c r="DB552" s="18"/>
      <c r="DC552" s="18"/>
      <c r="DD552" s="18"/>
      <c r="DE552" s="18"/>
      <c r="DF552" s="18"/>
      <c r="DG552" s="18"/>
      <c r="DH552" s="18"/>
      <c r="DI552" s="18"/>
      <c r="DJ552" s="18"/>
      <c r="DK552" s="18"/>
      <c r="DL552" s="18"/>
      <c r="DM552" s="18"/>
      <c r="DN552" s="18"/>
      <c r="DO552" s="18"/>
      <c r="DP552" s="18"/>
      <c r="DQ552" s="18"/>
    </row>
    <row r="553" spans="1:12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c r="CA553" s="18"/>
      <c r="CB553" s="18"/>
      <c r="CC553" s="18"/>
      <c r="CD553" s="18"/>
      <c r="CE553" s="18"/>
      <c r="CF553" s="18"/>
      <c r="CG553" s="18"/>
      <c r="CH553" s="18"/>
      <c r="CI553" s="18"/>
      <c r="CJ553" s="18"/>
      <c r="CK553" s="18"/>
      <c r="CL553" s="18"/>
      <c r="CM553" s="18"/>
      <c r="CN553" s="18"/>
      <c r="CO553" s="18"/>
      <c r="CP553" s="18"/>
      <c r="CQ553" s="18"/>
      <c r="CR553" s="18"/>
      <c r="CS553" s="18"/>
      <c r="CT553" s="18"/>
      <c r="CU553" s="18"/>
      <c r="CV553" s="18"/>
      <c r="CW553" s="18"/>
      <c r="CX553" s="18"/>
      <c r="CY553" s="18"/>
      <c r="CZ553" s="18"/>
      <c r="DA553" s="18"/>
      <c r="DB553" s="18"/>
      <c r="DC553" s="18"/>
      <c r="DD553" s="18"/>
      <c r="DE553" s="18"/>
      <c r="DF553" s="18"/>
      <c r="DG553" s="18"/>
      <c r="DH553" s="18"/>
      <c r="DI553" s="18"/>
      <c r="DJ553" s="18"/>
      <c r="DK553" s="18"/>
      <c r="DL553" s="18"/>
      <c r="DM553" s="18"/>
      <c r="DN553" s="18"/>
      <c r="DO553" s="18"/>
      <c r="DP553" s="18"/>
      <c r="DQ553" s="18"/>
    </row>
    <row r="554" spans="1:12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c r="BP554" s="18"/>
      <c r="BQ554" s="18"/>
      <c r="BR554" s="18"/>
      <c r="BS554" s="18"/>
      <c r="BT554" s="18"/>
      <c r="BU554" s="18"/>
      <c r="BV554" s="18"/>
      <c r="BW554" s="18"/>
      <c r="BX554" s="18"/>
      <c r="BY554" s="18"/>
      <c r="BZ554" s="18"/>
      <c r="CA554" s="18"/>
      <c r="CB554" s="18"/>
      <c r="CC554" s="18"/>
      <c r="CD554" s="18"/>
      <c r="CE554" s="18"/>
      <c r="CF554" s="18"/>
      <c r="CG554" s="18"/>
      <c r="CH554" s="18"/>
      <c r="CI554" s="18"/>
      <c r="CJ554" s="18"/>
      <c r="CK554" s="18"/>
      <c r="CL554" s="18"/>
      <c r="CM554" s="18"/>
      <c r="CN554" s="18"/>
      <c r="CO554" s="18"/>
      <c r="CP554" s="18"/>
      <c r="CQ554" s="18"/>
      <c r="CR554" s="18"/>
      <c r="CS554" s="18"/>
      <c r="CT554" s="18"/>
      <c r="CU554" s="18"/>
      <c r="CV554" s="18"/>
      <c r="CW554" s="18"/>
      <c r="CX554" s="18"/>
      <c r="CY554" s="18"/>
      <c r="CZ554" s="18"/>
      <c r="DA554" s="18"/>
      <c r="DB554" s="18"/>
      <c r="DC554" s="18"/>
      <c r="DD554" s="18"/>
      <c r="DE554" s="18"/>
      <c r="DF554" s="18"/>
      <c r="DG554" s="18"/>
      <c r="DH554" s="18"/>
      <c r="DI554" s="18"/>
      <c r="DJ554" s="18"/>
      <c r="DK554" s="18"/>
      <c r="DL554" s="18"/>
      <c r="DM554" s="18"/>
      <c r="DN554" s="18"/>
      <c r="DO554" s="18"/>
      <c r="DP554" s="18"/>
      <c r="DQ554" s="18"/>
    </row>
    <row r="555" spans="1:121" ht="12.7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c r="CA555" s="18"/>
      <c r="CB555" s="18"/>
      <c r="CC555" s="18"/>
      <c r="CD555" s="18"/>
      <c r="CE555" s="18"/>
      <c r="CF555" s="18"/>
      <c r="CG555" s="18"/>
      <c r="CH555" s="18"/>
      <c r="CI555" s="18"/>
      <c r="CJ555" s="18"/>
      <c r="CK555" s="18"/>
      <c r="CL555" s="18"/>
      <c r="CM555" s="18"/>
      <c r="CN555" s="18"/>
      <c r="CO555" s="18"/>
      <c r="CP555" s="18"/>
      <c r="CQ555" s="18"/>
      <c r="CR555" s="18"/>
      <c r="CS555" s="18"/>
      <c r="CT555" s="18"/>
      <c r="CU555" s="18"/>
      <c r="CV555" s="18"/>
      <c r="CW555" s="18"/>
      <c r="CX555" s="18"/>
      <c r="CY555" s="18"/>
      <c r="CZ555" s="18"/>
      <c r="DA555" s="18"/>
      <c r="DB555" s="18"/>
      <c r="DC555" s="18"/>
      <c r="DD555" s="18"/>
      <c r="DE555" s="18"/>
      <c r="DF555" s="18"/>
      <c r="DG555" s="18"/>
      <c r="DH555" s="18"/>
      <c r="DI555" s="18"/>
      <c r="DJ555" s="18"/>
      <c r="DK555" s="18"/>
      <c r="DL555" s="18"/>
      <c r="DM555" s="18"/>
      <c r="DN555" s="18"/>
      <c r="DO555" s="18"/>
      <c r="DP555" s="18"/>
      <c r="DQ555" s="18"/>
    </row>
    <row r="556" spans="1:12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c r="BQ556" s="18"/>
      <c r="BR556" s="18"/>
      <c r="BS556" s="18"/>
      <c r="BT556" s="18"/>
      <c r="BU556" s="18"/>
      <c r="BV556" s="18"/>
      <c r="BW556" s="18"/>
      <c r="BX556" s="18"/>
      <c r="BY556" s="18"/>
      <c r="BZ556" s="18"/>
      <c r="CA556" s="18"/>
      <c r="CB556" s="18"/>
      <c r="CC556" s="18"/>
      <c r="CD556" s="18"/>
      <c r="CE556" s="18"/>
      <c r="CF556" s="18"/>
      <c r="CG556" s="18"/>
      <c r="CH556" s="18"/>
      <c r="CI556" s="18"/>
      <c r="CJ556" s="18"/>
      <c r="CK556" s="18"/>
      <c r="CL556" s="18"/>
      <c r="CM556" s="18"/>
      <c r="CN556" s="18"/>
      <c r="CO556" s="18"/>
      <c r="CP556" s="18"/>
      <c r="CQ556" s="18"/>
      <c r="CR556" s="18"/>
      <c r="CS556" s="18"/>
      <c r="CT556" s="18"/>
      <c r="CU556" s="18"/>
      <c r="CV556" s="18"/>
      <c r="CW556" s="18"/>
      <c r="CX556" s="18"/>
      <c r="CY556" s="18"/>
      <c r="CZ556" s="18"/>
      <c r="DA556" s="18"/>
      <c r="DB556" s="18"/>
      <c r="DC556" s="18"/>
      <c r="DD556" s="18"/>
      <c r="DE556" s="18"/>
      <c r="DF556" s="18"/>
      <c r="DG556" s="18"/>
      <c r="DH556" s="18"/>
      <c r="DI556" s="18"/>
      <c r="DJ556" s="18"/>
      <c r="DK556" s="18"/>
      <c r="DL556" s="18"/>
      <c r="DM556" s="18"/>
      <c r="DN556" s="18"/>
      <c r="DO556" s="18"/>
      <c r="DP556" s="18"/>
      <c r="DQ556" s="18"/>
    </row>
    <row r="557" spans="1:12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c r="CA557" s="18"/>
      <c r="CB557" s="18"/>
      <c r="CC557" s="18"/>
      <c r="CD557" s="18"/>
      <c r="CE557" s="18"/>
      <c r="CF557" s="18"/>
      <c r="CG557" s="18"/>
      <c r="CH557" s="18"/>
      <c r="CI557" s="18"/>
      <c r="CJ557" s="18"/>
      <c r="CK557" s="18"/>
      <c r="CL557" s="18"/>
      <c r="CM557" s="18"/>
      <c r="CN557" s="18"/>
      <c r="CO557" s="18"/>
      <c r="CP557" s="18"/>
      <c r="CQ557" s="18"/>
      <c r="CR557" s="18"/>
      <c r="CS557" s="18"/>
      <c r="CT557" s="18"/>
      <c r="CU557" s="18"/>
      <c r="CV557" s="18"/>
      <c r="CW557" s="18"/>
      <c r="CX557" s="18"/>
      <c r="CY557" s="18"/>
      <c r="CZ557" s="18"/>
      <c r="DA557" s="18"/>
      <c r="DB557" s="18"/>
      <c r="DC557" s="18"/>
      <c r="DD557" s="18"/>
      <c r="DE557" s="18"/>
      <c r="DF557" s="18"/>
      <c r="DG557" s="18"/>
      <c r="DH557" s="18"/>
      <c r="DI557" s="18"/>
      <c r="DJ557" s="18"/>
      <c r="DK557" s="18"/>
      <c r="DL557" s="18"/>
      <c r="DM557" s="18"/>
      <c r="DN557" s="18"/>
      <c r="DO557" s="18"/>
      <c r="DP557" s="18"/>
      <c r="DQ557" s="18"/>
    </row>
    <row r="558" spans="1:121" ht="12.7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c r="BT558" s="18"/>
      <c r="BU558" s="18"/>
      <c r="BV558" s="18"/>
      <c r="BW558" s="18"/>
      <c r="BX558" s="18"/>
      <c r="BY558" s="18"/>
      <c r="BZ558" s="18"/>
      <c r="CA558" s="18"/>
      <c r="CB558" s="18"/>
      <c r="CC558" s="18"/>
      <c r="CD558" s="18"/>
      <c r="CE558" s="18"/>
      <c r="CF558" s="18"/>
      <c r="CG558" s="18"/>
      <c r="CH558" s="18"/>
      <c r="CI558" s="18"/>
      <c r="CJ558" s="18"/>
      <c r="CK558" s="18"/>
      <c r="CL558" s="18"/>
      <c r="CM558" s="18"/>
      <c r="CN558" s="18"/>
      <c r="CO558" s="18"/>
      <c r="CP558" s="18"/>
      <c r="CQ558" s="18"/>
      <c r="CR558" s="18"/>
      <c r="CS558" s="18"/>
      <c r="CT558" s="18"/>
      <c r="CU558" s="18"/>
      <c r="CV558" s="18"/>
      <c r="CW558" s="18"/>
      <c r="CX558" s="18"/>
      <c r="CY558" s="18"/>
      <c r="CZ558" s="18"/>
      <c r="DA558" s="18"/>
      <c r="DB558" s="18"/>
      <c r="DC558" s="18"/>
      <c r="DD558" s="18"/>
      <c r="DE558" s="18"/>
      <c r="DF558" s="18"/>
      <c r="DG558" s="18"/>
      <c r="DH558" s="18"/>
      <c r="DI558" s="18"/>
      <c r="DJ558" s="18"/>
      <c r="DK558" s="18"/>
      <c r="DL558" s="18"/>
      <c r="DM558" s="18"/>
      <c r="DN558" s="18"/>
      <c r="DO558" s="18"/>
      <c r="DP558" s="18"/>
      <c r="DQ558" s="18"/>
    </row>
    <row r="559" spans="1:12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c r="CA559" s="18"/>
      <c r="CB559" s="18"/>
      <c r="CC559" s="18"/>
      <c r="CD559" s="18"/>
      <c r="CE559" s="18"/>
      <c r="CF559" s="18"/>
      <c r="CG559" s="18"/>
      <c r="CH559" s="18"/>
      <c r="CI559" s="18"/>
      <c r="CJ559" s="18"/>
      <c r="CK559" s="18"/>
      <c r="CL559" s="18"/>
      <c r="CM559" s="18"/>
      <c r="CN559" s="18"/>
      <c r="CO559" s="18"/>
      <c r="CP559" s="18"/>
      <c r="CQ559" s="18"/>
      <c r="CR559" s="18"/>
      <c r="CS559" s="18"/>
      <c r="CT559" s="18"/>
      <c r="CU559" s="18"/>
      <c r="CV559" s="18"/>
      <c r="CW559" s="18"/>
      <c r="CX559" s="18"/>
      <c r="CY559" s="18"/>
      <c r="CZ559" s="18"/>
      <c r="DA559" s="18"/>
      <c r="DB559" s="18"/>
      <c r="DC559" s="18"/>
      <c r="DD559" s="18"/>
      <c r="DE559" s="18"/>
      <c r="DF559" s="18"/>
      <c r="DG559" s="18"/>
      <c r="DH559" s="18"/>
      <c r="DI559" s="18"/>
      <c r="DJ559" s="18"/>
      <c r="DK559" s="18"/>
      <c r="DL559" s="18"/>
      <c r="DM559" s="18"/>
      <c r="DN559" s="18"/>
      <c r="DO559" s="18"/>
      <c r="DP559" s="18"/>
      <c r="DQ559" s="18"/>
    </row>
    <row r="560" spans="1:12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c r="BP560" s="18"/>
      <c r="BQ560" s="18"/>
      <c r="BR560" s="18"/>
      <c r="BS560" s="18"/>
      <c r="BT560" s="18"/>
      <c r="BU560" s="18"/>
      <c r="BV560" s="18"/>
      <c r="BW560" s="18"/>
      <c r="BX560" s="18"/>
      <c r="BY560" s="18"/>
      <c r="BZ560" s="18"/>
      <c r="CA560" s="18"/>
      <c r="CB560" s="18"/>
      <c r="CC560" s="18"/>
      <c r="CD560" s="18"/>
      <c r="CE560" s="18"/>
      <c r="CF560" s="18"/>
      <c r="CG560" s="18"/>
      <c r="CH560" s="18"/>
      <c r="CI560" s="18"/>
      <c r="CJ560" s="18"/>
      <c r="CK560" s="18"/>
      <c r="CL560" s="18"/>
      <c r="CM560" s="18"/>
      <c r="CN560" s="18"/>
      <c r="CO560" s="18"/>
      <c r="CP560" s="18"/>
      <c r="CQ560" s="18"/>
      <c r="CR560" s="18"/>
      <c r="CS560" s="18"/>
      <c r="CT560" s="18"/>
      <c r="CU560" s="18"/>
      <c r="CV560" s="18"/>
      <c r="CW560" s="18"/>
      <c r="CX560" s="18"/>
      <c r="CY560" s="18"/>
      <c r="CZ560" s="18"/>
      <c r="DA560" s="18"/>
      <c r="DB560" s="18"/>
      <c r="DC560" s="18"/>
      <c r="DD560" s="18"/>
      <c r="DE560" s="18"/>
      <c r="DF560" s="18"/>
      <c r="DG560" s="18"/>
      <c r="DH560" s="18"/>
      <c r="DI560" s="18"/>
      <c r="DJ560" s="18"/>
      <c r="DK560" s="18"/>
      <c r="DL560" s="18"/>
      <c r="DM560" s="18"/>
      <c r="DN560" s="18"/>
      <c r="DO560" s="18"/>
      <c r="DP560" s="18"/>
      <c r="DQ560" s="18"/>
    </row>
    <row r="561" spans="1:121" ht="12.7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c r="CA561" s="18"/>
      <c r="CB561" s="18"/>
      <c r="CC561" s="18"/>
      <c r="CD561" s="18"/>
      <c r="CE561" s="18"/>
      <c r="CF561" s="18"/>
      <c r="CG561" s="18"/>
      <c r="CH561" s="18"/>
      <c r="CI561" s="18"/>
      <c r="CJ561" s="18"/>
      <c r="CK561" s="18"/>
      <c r="CL561" s="18"/>
      <c r="CM561" s="18"/>
      <c r="CN561" s="18"/>
      <c r="CO561" s="18"/>
      <c r="CP561" s="18"/>
      <c r="CQ561" s="18"/>
      <c r="CR561" s="18"/>
      <c r="CS561" s="18"/>
      <c r="CT561" s="18"/>
      <c r="CU561" s="18"/>
      <c r="CV561" s="18"/>
      <c r="CW561" s="18"/>
      <c r="CX561" s="18"/>
      <c r="CY561" s="18"/>
      <c r="CZ561" s="18"/>
      <c r="DA561" s="18"/>
      <c r="DB561" s="18"/>
      <c r="DC561" s="18"/>
      <c r="DD561" s="18"/>
      <c r="DE561" s="18"/>
      <c r="DF561" s="18"/>
      <c r="DG561" s="18"/>
      <c r="DH561" s="18"/>
      <c r="DI561" s="18"/>
      <c r="DJ561" s="18"/>
      <c r="DK561" s="18"/>
      <c r="DL561" s="18"/>
      <c r="DM561" s="18"/>
      <c r="DN561" s="18"/>
      <c r="DO561" s="18"/>
      <c r="DP561" s="18"/>
      <c r="DQ561" s="18"/>
    </row>
    <row r="562" spans="1:121" ht="12.7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c r="BP562" s="18"/>
      <c r="BQ562" s="18"/>
      <c r="BR562" s="18"/>
      <c r="BS562" s="18"/>
      <c r="BT562" s="18"/>
      <c r="BU562" s="18"/>
      <c r="BV562" s="18"/>
      <c r="BW562" s="18"/>
      <c r="BX562" s="18"/>
      <c r="BY562" s="18"/>
      <c r="BZ562" s="18"/>
      <c r="CA562" s="18"/>
      <c r="CB562" s="18"/>
      <c r="CC562" s="18"/>
      <c r="CD562" s="18"/>
      <c r="CE562" s="18"/>
      <c r="CF562" s="18"/>
      <c r="CG562" s="18"/>
      <c r="CH562" s="18"/>
      <c r="CI562" s="18"/>
      <c r="CJ562" s="18"/>
      <c r="CK562" s="18"/>
      <c r="CL562" s="18"/>
      <c r="CM562" s="18"/>
      <c r="CN562" s="18"/>
      <c r="CO562" s="18"/>
      <c r="CP562" s="18"/>
      <c r="CQ562" s="18"/>
      <c r="CR562" s="18"/>
      <c r="CS562" s="18"/>
      <c r="CT562" s="18"/>
      <c r="CU562" s="18"/>
      <c r="CV562" s="18"/>
      <c r="CW562" s="18"/>
      <c r="CX562" s="18"/>
      <c r="CY562" s="18"/>
      <c r="CZ562" s="18"/>
      <c r="DA562" s="18"/>
      <c r="DB562" s="18"/>
      <c r="DC562" s="18"/>
      <c r="DD562" s="18"/>
      <c r="DE562" s="18"/>
      <c r="DF562" s="18"/>
      <c r="DG562" s="18"/>
      <c r="DH562" s="18"/>
      <c r="DI562" s="18"/>
      <c r="DJ562" s="18"/>
      <c r="DK562" s="18"/>
      <c r="DL562" s="18"/>
      <c r="DM562" s="18"/>
      <c r="DN562" s="18"/>
      <c r="DO562" s="18"/>
      <c r="DP562" s="18"/>
      <c r="DQ562" s="18"/>
    </row>
    <row r="563" spans="1:121" ht="12.7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c r="CA563" s="18"/>
      <c r="CB563" s="18"/>
      <c r="CC563" s="18"/>
      <c r="CD563" s="18"/>
      <c r="CE563" s="18"/>
      <c r="CF563" s="18"/>
      <c r="CG563" s="18"/>
      <c r="CH563" s="18"/>
      <c r="CI563" s="18"/>
      <c r="CJ563" s="18"/>
      <c r="CK563" s="18"/>
      <c r="CL563" s="18"/>
      <c r="CM563" s="18"/>
      <c r="CN563" s="18"/>
      <c r="CO563" s="18"/>
      <c r="CP563" s="18"/>
      <c r="CQ563" s="18"/>
      <c r="CR563" s="18"/>
      <c r="CS563" s="18"/>
      <c r="CT563" s="18"/>
      <c r="CU563" s="18"/>
      <c r="CV563" s="18"/>
      <c r="CW563" s="18"/>
      <c r="CX563" s="18"/>
      <c r="CY563" s="18"/>
      <c r="CZ563" s="18"/>
      <c r="DA563" s="18"/>
      <c r="DB563" s="18"/>
      <c r="DC563" s="18"/>
      <c r="DD563" s="18"/>
      <c r="DE563" s="18"/>
      <c r="DF563" s="18"/>
      <c r="DG563" s="18"/>
      <c r="DH563" s="18"/>
      <c r="DI563" s="18"/>
      <c r="DJ563" s="18"/>
      <c r="DK563" s="18"/>
      <c r="DL563" s="18"/>
      <c r="DM563" s="18"/>
      <c r="DN563" s="18"/>
      <c r="DO563" s="18"/>
      <c r="DP563" s="18"/>
      <c r="DQ563" s="18"/>
    </row>
    <row r="564" spans="1:12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c r="BP564" s="18"/>
      <c r="BQ564" s="18"/>
      <c r="BR564" s="18"/>
      <c r="BS564" s="18"/>
      <c r="BT564" s="18"/>
      <c r="BU564" s="18"/>
      <c r="BV564" s="18"/>
      <c r="BW564" s="18"/>
      <c r="BX564" s="18"/>
      <c r="BY564" s="18"/>
      <c r="BZ564" s="18"/>
      <c r="CA564" s="18"/>
      <c r="CB564" s="18"/>
      <c r="CC564" s="18"/>
      <c r="CD564" s="18"/>
      <c r="CE564" s="18"/>
      <c r="CF564" s="18"/>
      <c r="CG564" s="18"/>
      <c r="CH564" s="18"/>
      <c r="CI564" s="18"/>
      <c r="CJ564" s="18"/>
      <c r="CK564" s="18"/>
      <c r="CL564" s="18"/>
      <c r="CM564" s="18"/>
      <c r="CN564" s="18"/>
      <c r="CO564" s="18"/>
      <c r="CP564" s="18"/>
      <c r="CQ564" s="18"/>
      <c r="CR564" s="18"/>
      <c r="CS564" s="18"/>
      <c r="CT564" s="18"/>
      <c r="CU564" s="18"/>
      <c r="CV564" s="18"/>
      <c r="CW564" s="18"/>
      <c r="CX564" s="18"/>
      <c r="CY564" s="18"/>
      <c r="CZ564" s="18"/>
      <c r="DA564" s="18"/>
      <c r="DB564" s="18"/>
      <c r="DC564" s="18"/>
      <c r="DD564" s="18"/>
      <c r="DE564" s="18"/>
      <c r="DF564" s="18"/>
      <c r="DG564" s="18"/>
      <c r="DH564" s="18"/>
      <c r="DI564" s="18"/>
      <c r="DJ564" s="18"/>
      <c r="DK564" s="18"/>
      <c r="DL564" s="18"/>
      <c r="DM564" s="18"/>
      <c r="DN564" s="18"/>
      <c r="DO564" s="18"/>
      <c r="DP564" s="18"/>
      <c r="DQ564" s="18"/>
    </row>
    <row r="565" spans="1:121" ht="12.7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c r="CA565" s="18"/>
      <c r="CB565" s="18"/>
      <c r="CC565" s="18"/>
      <c r="CD565" s="18"/>
      <c r="CE565" s="18"/>
      <c r="CF565" s="18"/>
      <c r="CG565" s="18"/>
      <c r="CH565" s="18"/>
      <c r="CI565" s="18"/>
      <c r="CJ565" s="18"/>
      <c r="CK565" s="18"/>
      <c r="CL565" s="18"/>
      <c r="CM565" s="18"/>
      <c r="CN565" s="18"/>
      <c r="CO565" s="18"/>
      <c r="CP565" s="18"/>
      <c r="CQ565" s="18"/>
      <c r="CR565" s="18"/>
      <c r="CS565" s="18"/>
      <c r="CT565" s="18"/>
      <c r="CU565" s="18"/>
      <c r="CV565" s="18"/>
      <c r="CW565" s="18"/>
      <c r="CX565" s="18"/>
      <c r="CY565" s="18"/>
      <c r="CZ565" s="18"/>
      <c r="DA565" s="18"/>
      <c r="DB565" s="18"/>
      <c r="DC565" s="18"/>
      <c r="DD565" s="18"/>
      <c r="DE565" s="18"/>
      <c r="DF565" s="18"/>
      <c r="DG565" s="18"/>
      <c r="DH565" s="18"/>
      <c r="DI565" s="18"/>
      <c r="DJ565" s="18"/>
      <c r="DK565" s="18"/>
      <c r="DL565" s="18"/>
      <c r="DM565" s="18"/>
      <c r="DN565" s="18"/>
      <c r="DO565" s="18"/>
      <c r="DP565" s="18"/>
      <c r="DQ565" s="18"/>
    </row>
    <row r="566" spans="1:121" ht="12.7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c r="BQ566" s="18"/>
      <c r="BR566" s="18"/>
      <c r="BS566" s="18"/>
      <c r="BT566" s="18"/>
      <c r="BU566" s="18"/>
      <c r="BV566" s="18"/>
      <c r="BW566" s="18"/>
      <c r="BX566" s="18"/>
      <c r="BY566" s="18"/>
      <c r="BZ566" s="18"/>
      <c r="CA566" s="18"/>
      <c r="CB566" s="18"/>
      <c r="CC566" s="18"/>
      <c r="CD566" s="18"/>
      <c r="CE566" s="18"/>
      <c r="CF566" s="18"/>
      <c r="CG566" s="18"/>
      <c r="CH566" s="18"/>
      <c r="CI566" s="18"/>
      <c r="CJ566" s="18"/>
      <c r="CK566" s="18"/>
      <c r="CL566" s="18"/>
      <c r="CM566" s="18"/>
      <c r="CN566" s="18"/>
      <c r="CO566" s="18"/>
      <c r="CP566" s="18"/>
      <c r="CQ566" s="18"/>
      <c r="CR566" s="18"/>
      <c r="CS566" s="18"/>
      <c r="CT566" s="18"/>
      <c r="CU566" s="18"/>
      <c r="CV566" s="18"/>
      <c r="CW566" s="18"/>
      <c r="CX566" s="18"/>
      <c r="CY566" s="18"/>
      <c r="CZ566" s="18"/>
      <c r="DA566" s="18"/>
      <c r="DB566" s="18"/>
      <c r="DC566" s="18"/>
      <c r="DD566" s="18"/>
      <c r="DE566" s="18"/>
      <c r="DF566" s="18"/>
      <c r="DG566" s="18"/>
      <c r="DH566" s="18"/>
      <c r="DI566" s="18"/>
      <c r="DJ566" s="18"/>
      <c r="DK566" s="18"/>
      <c r="DL566" s="18"/>
      <c r="DM566" s="18"/>
      <c r="DN566" s="18"/>
      <c r="DO566" s="18"/>
      <c r="DP566" s="18"/>
      <c r="DQ566" s="18"/>
    </row>
    <row r="567" spans="1:121" ht="12.7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c r="CA567" s="18"/>
      <c r="CB567" s="18"/>
      <c r="CC567" s="18"/>
      <c r="CD567" s="18"/>
      <c r="CE567" s="18"/>
      <c r="CF567" s="18"/>
      <c r="CG567" s="18"/>
      <c r="CH567" s="18"/>
      <c r="CI567" s="18"/>
      <c r="CJ567" s="18"/>
      <c r="CK567" s="18"/>
      <c r="CL567" s="18"/>
      <c r="CM567" s="18"/>
      <c r="CN567" s="18"/>
      <c r="CO567" s="18"/>
      <c r="CP567" s="18"/>
      <c r="CQ567" s="18"/>
      <c r="CR567" s="18"/>
      <c r="CS567" s="18"/>
      <c r="CT567" s="18"/>
      <c r="CU567" s="18"/>
      <c r="CV567" s="18"/>
      <c r="CW567" s="18"/>
      <c r="CX567" s="18"/>
      <c r="CY567" s="18"/>
      <c r="CZ567" s="18"/>
      <c r="DA567" s="18"/>
      <c r="DB567" s="18"/>
      <c r="DC567" s="18"/>
      <c r="DD567" s="18"/>
      <c r="DE567" s="18"/>
      <c r="DF567" s="18"/>
      <c r="DG567" s="18"/>
      <c r="DH567" s="18"/>
      <c r="DI567" s="18"/>
      <c r="DJ567" s="18"/>
      <c r="DK567" s="18"/>
      <c r="DL567" s="18"/>
      <c r="DM567" s="18"/>
      <c r="DN567" s="18"/>
      <c r="DO567" s="18"/>
      <c r="DP567" s="18"/>
      <c r="DQ567" s="18"/>
    </row>
    <row r="568" spans="1:12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c r="BP568" s="18"/>
      <c r="BQ568" s="18"/>
      <c r="BR568" s="18"/>
      <c r="BS568" s="18"/>
      <c r="BT568" s="18"/>
      <c r="BU568" s="18"/>
      <c r="BV568" s="18"/>
      <c r="BW568" s="18"/>
      <c r="BX568" s="18"/>
      <c r="BY568" s="18"/>
      <c r="BZ568" s="18"/>
      <c r="CA568" s="18"/>
      <c r="CB568" s="18"/>
      <c r="CC568" s="18"/>
      <c r="CD568" s="18"/>
      <c r="CE568" s="18"/>
      <c r="CF568" s="18"/>
      <c r="CG568" s="18"/>
      <c r="CH568" s="18"/>
      <c r="CI568" s="18"/>
      <c r="CJ568" s="18"/>
      <c r="CK568" s="18"/>
      <c r="CL568" s="18"/>
      <c r="CM568" s="18"/>
      <c r="CN568" s="18"/>
      <c r="CO568" s="18"/>
      <c r="CP568" s="18"/>
      <c r="CQ568" s="18"/>
      <c r="CR568" s="18"/>
      <c r="CS568" s="18"/>
      <c r="CT568" s="18"/>
      <c r="CU568" s="18"/>
      <c r="CV568" s="18"/>
      <c r="CW568" s="18"/>
      <c r="CX568" s="18"/>
      <c r="CY568" s="18"/>
      <c r="CZ568" s="18"/>
      <c r="DA568" s="18"/>
      <c r="DB568" s="18"/>
      <c r="DC568" s="18"/>
      <c r="DD568" s="18"/>
      <c r="DE568" s="18"/>
      <c r="DF568" s="18"/>
      <c r="DG568" s="18"/>
      <c r="DH568" s="18"/>
      <c r="DI568" s="18"/>
      <c r="DJ568" s="18"/>
      <c r="DK568" s="18"/>
      <c r="DL568" s="18"/>
      <c r="DM568" s="18"/>
      <c r="DN568" s="18"/>
      <c r="DO568" s="18"/>
      <c r="DP568" s="18"/>
      <c r="DQ568" s="18"/>
    </row>
    <row r="569" spans="1:12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c r="CA569" s="18"/>
      <c r="CB569" s="18"/>
      <c r="CC569" s="18"/>
      <c r="CD569" s="18"/>
      <c r="CE569" s="18"/>
      <c r="CF569" s="18"/>
      <c r="CG569" s="18"/>
      <c r="CH569" s="18"/>
      <c r="CI569" s="18"/>
      <c r="CJ569" s="18"/>
      <c r="CK569" s="18"/>
      <c r="CL569" s="18"/>
      <c r="CM569" s="18"/>
      <c r="CN569" s="18"/>
      <c r="CO569" s="18"/>
      <c r="CP569" s="18"/>
      <c r="CQ569" s="18"/>
      <c r="CR569" s="18"/>
      <c r="CS569" s="18"/>
      <c r="CT569" s="18"/>
      <c r="CU569" s="18"/>
      <c r="CV569" s="18"/>
      <c r="CW569" s="18"/>
      <c r="CX569" s="18"/>
      <c r="CY569" s="18"/>
      <c r="CZ569" s="18"/>
      <c r="DA569" s="18"/>
      <c r="DB569" s="18"/>
      <c r="DC569" s="18"/>
      <c r="DD569" s="18"/>
      <c r="DE569" s="18"/>
      <c r="DF569" s="18"/>
      <c r="DG569" s="18"/>
      <c r="DH569" s="18"/>
      <c r="DI569" s="18"/>
      <c r="DJ569" s="18"/>
      <c r="DK569" s="18"/>
      <c r="DL569" s="18"/>
      <c r="DM569" s="18"/>
      <c r="DN569" s="18"/>
      <c r="DO569" s="18"/>
      <c r="DP569" s="18"/>
      <c r="DQ569" s="18"/>
    </row>
    <row r="570" spans="1:121" ht="12.7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c r="BP570" s="18"/>
      <c r="BQ570" s="18"/>
      <c r="BR570" s="18"/>
      <c r="BS570" s="18"/>
      <c r="BT570" s="18"/>
      <c r="BU570" s="18"/>
      <c r="BV570" s="18"/>
      <c r="BW570" s="18"/>
      <c r="BX570" s="18"/>
      <c r="BY570" s="18"/>
      <c r="BZ570" s="18"/>
      <c r="CA570" s="18"/>
      <c r="CB570" s="18"/>
      <c r="CC570" s="18"/>
      <c r="CD570" s="18"/>
      <c r="CE570" s="18"/>
      <c r="CF570" s="18"/>
      <c r="CG570" s="18"/>
      <c r="CH570" s="18"/>
      <c r="CI570" s="18"/>
      <c r="CJ570" s="18"/>
      <c r="CK570" s="18"/>
      <c r="CL570" s="18"/>
      <c r="CM570" s="18"/>
      <c r="CN570" s="18"/>
      <c r="CO570" s="18"/>
      <c r="CP570" s="18"/>
      <c r="CQ570" s="18"/>
      <c r="CR570" s="18"/>
      <c r="CS570" s="18"/>
      <c r="CT570" s="18"/>
      <c r="CU570" s="18"/>
      <c r="CV570" s="18"/>
      <c r="CW570" s="18"/>
      <c r="CX570" s="18"/>
      <c r="CY570" s="18"/>
      <c r="CZ570" s="18"/>
      <c r="DA570" s="18"/>
      <c r="DB570" s="18"/>
      <c r="DC570" s="18"/>
      <c r="DD570" s="18"/>
      <c r="DE570" s="18"/>
      <c r="DF570" s="18"/>
      <c r="DG570" s="18"/>
      <c r="DH570" s="18"/>
      <c r="DI570" s="18"/>
      <c r="DJ570" s="18"/>
      <c r="DK570" s="18"/>
      <c r="DL570" s="18"/>
      <c r="DM570" s="18"/>
      <c r="DN570" s="18"/>
      <c r="DO570" s="18"/>
      <c r="DP570" s="18"/>
      <c r="DQ570" s="18"/>
    </row>
    <row r="571" spans="1:121" ht="12.7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c r="CA571" s="18"/>
      <c r="CB571" s="18"/>
      <c r="CC571" s="18"/>
      <c r="CD571" s="18"/>
      <c r="CE571" s="18"/>
      <c r="CF571" s="18"/>
      <c r="CG571" s="18"/>
      <c r="CH571" s="18"/>
      <c r="CI571" s="18"/>
      <c r="CJ571" s="18"/>
      <c r="CK571" s="18"/>
      <c r="CL571" s="18"/>
      <c r="CM571" s="18"/>
      <c r="CN571" s="18"/>
      <c r="CO571" s="18"/>
      <c r="CP571" s="18"/>
      <c r="CQ571" s="18"/>
      <c r="CR571" s="18"/>
      <c r="CS571" s="18"/>
      <c r="CT571" s="18"/>
      <c r="CU571" s="18"/>
      <c r="CV571" s="18"/>
      <c r="CW571" s="18"/>
      <c r="CX571" s="18"/>
      <c r="CY571" s="18"/>
      <c r="CZ571" s="18"/>
      <c r="DA571" s="18"/>
      <c r="DB571" s="18"/>
      <c r="DC571" s="18"/>
      <c r="DD571" s="18"/>
      <c r="DE571" s="18"/>
      <c r="DF571" s="18"/>
      <c r="DG571" s="18"/>
      <c r="DH571" s="18"/>
      <c r="DI571" s="18"/>
      <c r="DJ571" s="18"/>
      <c r="DK571" s="18"/>
      <c r="DL571" s="18"/>
      <c r="DM571" s="18"/>
      <c r="DN571" s="18"/>
      <c r="DO571" s="18"/>
      <c r="DP571" s="18"/>
      <c r="DQ571" s="18"/>
    </row>
    <row r="572" spans="1:12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c r="BP572" s="18"/>
      <c r="BQ572" s="18"/>
      <c r="BR572" s="18"/>
      <c r="BS572" s="18"/>
      <c r="BT572" s="18"/>
      <c r="BU572" s="18"/>
      <c r="BV572" s="18"/>
      <c r="BW572" s="18"/>
      <c r="BX572" s="18"/>
      <c r="BY572" s="18"/>
      <c r="BZ572" s="18"/>
      <c r="CA572" s="18"/>
      <c r="CB572" s="18"/>
      <c r="CC572" s="18"/>
      <c r="CD572" s="18"/>
      <c r="CE572" s="18"/>
      <c r="CF572" s="18"/>
      <c r="CG572" s="18"/>
      <c r="CH572" s="18"/>
      <c r="CI572" s="18"/>
      <c r="CJ572" s="18"/>
      <c r="CK572" s="18"/>
      <c r="CL572" s="18"/>
      <c r="CM572" s="18"/>
      <c r="CN572" s="18"/>
      <c r="CO572" s="18"/>
      <c r="CP572" s="18"/>
      <c r="CQ572" s="18"/>
      <c r="CR572" s="18"/>
      <c r="CS572" s="18"/>
      <c r="CT572" s="18"/>
      <c r="CU572" s="18"/>
      <c r="CV572" s="18"/>
      <c r="CW572" s="18"/>
      <c r="CX572" s="18"/>
      <c r="CY572" s="18"/>
      <c r="CZ572" s="18"/>
      <c r="DA572" s="18"/>
      <c r="DB572" s="18"/>
      <c r="DC572" s="18"/>
      <c r="DD572" s="18"/>
      <c r="DE572" s="18"/>
      <c r="DF572" s="18"/>
      <c r="DG572" s="18"/>
      <c r="DH572" s="18"/>
      <c r="DI572" s="18"/>
      <c r="DJ572" s="18"/>
      <c r="DK572" s="18"/>
      <c r="DL572" s="18"/>
      <c r="DM572" s="18"/>
      <c r="DN572" s="18"/>
      <c r="DO572" s="18"/>
      <c r="DP572" s="18"/>
      <c r="DQ572" s="18"/>
    </row>
    <row r="573" spans="1:121" ht="12.7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c r="CA573" s="18"/>
      <c r="CB573" s="18"/>
      <c r="CC573" s="18"/>
      <c r="CD573" s="18"/>
      <c r="CE573" s="18"/>
      <c r="CF573" s="18"/>
      <c r="CG573" s="18"/>
      <c r="CH573" s="18"/>
      <c r="CI573" s="18"/>
      <c r="CJ573" s="18"/>
      <c r="CK573" s="18"/>
      <c r="CL573" s="18"/>
      <c r="CM573" s="18"/>
      <c r="CN573" s="18"/>
      <c r="CO573" s="18"/>
      <c r="CP573" s="18"/>
      <c r="CQ573" s="18"/>
      <c r="CR573" s="18"/>
      <c r="CS573" s="18"/>
      <c r="CT573" s="18"/>
      <c r="CU573" s="18"/>
      <c r="CV573" s="18"/>
      <c r="CW573" s="18"/>
      <c r="CX573" s="18"/>
      <c r="CY573" s="18"/>
      <c r="CZ573" s="18"/>
      <c r="DA573" s="18"/>
      <c r="DB573" s="18"/>
      <c r="DC573" s="18"/>
      <c r="DD573" s="18"/>
      <c r="DE573" s="18"/>
      <c r="DF573" s="18"/>
      <c r="DG573" s="18"/>
      <c r="DH573" s="18"/>
      <c r="DI573" s="18"/>
      <c r="DJ573" s="18"/>
      <c r="DK573" s="18"/>
      <c r="DL573" s="18"/>
      <c r="DM573" s="18"/>
      <c r="DN573" s="18"/>
      <c r="DO573" s="18"/>
      <c r="DP573" s="18"/>
      <c r="DQ573" s="18"/>
    </row>
    <row r="574" spans="1:121" ht="12.7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c r="BP574" s="18"/>
      <c r="BQ574" s="18"/>
      <c r="BR574" s="18"/>
      <c r="BS574" s="18"/>
      <c r="BT574" s="18"/>
      <c r="BU574" s="18"/>
      <c r="BV574" s="18"/>
      <c r="BW574" s="18"/>
      <c r="BX574" s="18"/>
      <c r="BY574" s="18"/>
      <c r="BZ574" s="18"/>
      <c r="CA574" s="18"/>
      <c r="CB574" s="18"/>
      <c r="CC574" s="18"/>
      <c r="CD574" s="18"/>
      <c r="CE574" s="18"/>
      <c r="CF574" s="18"/>
      <c r="CG574" s="18"/>
      <c r="CH574" s="18"/>
      <c r="CI574" s="18"/>
      <c r="CJ574" s="18"/>
      <c r="CK574" s="18"/>
      <c r="CL574" s="18"/>
      <c r="CM574" s="18"/>
      <c r="CN574" s="18"/>
      <c r="CO574" s="18"/>
      <c r="CP574" s="18"/>
      <c r="CQ574" s="18"/>
      <c r="CR574" s="18"/>
      <c r="CS574" s="18"/>
      <c r="CT574" s="18"/>
      <c r="CU574" s="18"/>
      <c r="CV574" s="18"/>
      <c r="CW574" s="18"/>
      <c r="CX574" s="18"/>
      <c r="CY574" s="18"/>
      <c r="CZ574" s="18"/>
      <c r="DA574" s="18"/>
      <c r="DB574" s="18"/>
      <c r="DC574" s="18"/>
      <c r="DD574" s="18"/>
      <c r="DE574" s="18"/>
      <c r="DF574" s="18"/>
      <c r="DG574" s="18"/>
      <c r="DH574" s="18"/>
      <c r="DI574" s="18"/>
      <c r="DJ574" s="18"/>
      <c r="DK574" s="18"/>
      <c r="DL574" s="18"/>
      <c r="DM574" s="18"/>
      <c r="DN574" s="18"/>
      <c r="DO574" s="18"/>
      <c r="DP574" s="18"/>
      <c r="DQ574" s="18"/>
    </row>
    <row r="575" spans="1:121" ht="12.7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c r="CA575" s="18"/>
      <c r="CB575" s="18"/>
      <c r="CC575" s="18"/>
      <c r="CD575" s="18"/>
      <c r="CE575" s="18"/>
      <c r="CF575" s="18"/>
      <c r="CG575" s="18"/>
      <c r="CH575" s="18"/>
      <c r="CI575" s="18"/>
      <c r="CJ575" s="18"/>
      <c r="CK575" s="18"/>
      <c r="CL575" s="18"/>
      <c r="CM575" s="18"/>
      <c r="CN575" s="18"/>
      <c r="CO575" s="18"/>
      <c r="CP575" s="18"/>
      <c r="CQ575" s="18"/>
      <c r="CR575" s="18"/>
      <c r="CS575" s="18"/>
      <c r="CT575" s="18"/>
      <c r="CU575" s="18"/>
      <c r="CV575" s="18"/>
      <c r="CW575" s="18"/>
      <c r="CX575" s="18"/>
      <c r="CY575" s="18"/>
      <c r="CZ575" s="18"/>
      <c r="DA575" s="18"/>
      <c r="DB575" s="18"/>
      <c r="DC575" s="18"/>
      <c r="DD575" s="18"/>
      <c r="DE575" s="18"/>
      <c r="DF575" s="18"/>
      <c r="DG575" s="18"/>
      <c r="DH575" s="18"/>
      <c r="DI575" s="18"/>
      <c r="DJ575" s="18"/>
      <c r="DK575" s="18"/>
      <c r="DL575" s="18"/>
      <c r="DM575" s="18"/>
      <c r="DN575" s="18"/>
      <c r="DO575" s="18"/>
      <c r="DP575" s="18"/>
      <c r="DQ575" s="18"/>
    </row>
    <row r="576" spans="1:121" ht="12.7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c r="BU576" s="18"/>
      <c r="BV576" s="18"/>
      <c r="BW576" s="18"/>
      <c r="BX576" s="18"/>
      <c r="BY576" s="18"/>
      <c r="BZ576" s="18"/>
      <c r="CA576" s="18"/>
      <c r="CB576" s="18"/>
      <c r="CC576" s="18"/>
      <c r="CD576" s="18"/>
      <c r="CE576" s="18"/>
      <c r="CF576" s="18"/>
      <c r="CG576" s="18"/>
      <c r="CH576" s="18"/>
      <c r="CI576" s="18"/>
      <c r="CJ576" s="18"/>
      <c r="CK576" s="18"/>
      <c r="CL576" s="18"/>
      <c r="CM576" s="18"/>
      <c r="CN576" s="18"/>
      <c r="CO576" s="18"/>
      <c r="CP576" s="18"/>
      <c r="CQ576" s="18"/>
      <c r="CR576" s="18"/>
      <c r="CS576" s="18"/>
      <c r="CT576" s="18"/>
      <c r="CU576" s="18"/>
      <c r="CV576" s="18"/>
      <c r="CW576" s="18"/>
      <c r="CX576" s="18"/>
      <c r="CY576" s="18"/>
      <c r="CZ576" s="18"/>
      <c r="DA576" s="18"/>
      <c r="DB576" s="18"/>
      <c r="DC576" s="18"/>
      <c r="DD576" s="18"/>
      <c r="DE576" s="18"/>
      <c r="DF576" s="18"/>
      <c r="DG576" s="18"/>
      <c r="DH576" s="18"/>
      <c r="DI576" s="18"/>
      <c r="DJ576" s="18"/>
      <c r="DK576" s="18"/>
      <c r="DL576" s="18"/>
      <c r="DM576" s="18"/>
      <c r="DN576" s="18"/>
      <c r="DO576" s="18"/>
      <c r="DP576" s="18"/>
      <c r="DQ576" s="18"/>
    </row>
    <row r="577" spans="1:12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c r="CA577" s="18"/>
      <c r="CB577" s="18"/>
      <c r="CC577" s="18"/>
      <c r="CD577" s="18"/>
      <c r="CE577" s="18"/>
      <c r="CF577" s="18"/>
      <c r="CG577" s="18"/>
      <c r="CH577" s="18"/>
      <c r="CI577" s="18"/>
      <c r="CJ577" s="18"/>
      <c r="CK577" s="18"/>
      <c r="CL577" s="18"/>
      <c r="CM577" s="18"/>
      <c r="CN577" s="18"/>
      <c r="CO577" s="18"/>
      <c r="CP577" s="18"/>
      <c r="CQ577" s="18"/>
      <c r="CR577" s="18"/>
      <c r="CS577" s="18"/>
      <c r="CT577" s="18"/>
      <c r="CU577" s="18"/>
      <c r="CV577" s="18"/>
      <c r="CW577" s="18"/>
      <c r="CX577" s="18"/>
      <c r="CY577" s="18"/>
      <c r="CZ577" s="18"/>
      <c r="DA577" s="18"/>
      <c r="DB577" s="18"/>
      <c r="DC577" s="18"/>
      <c r="DD577" s="18"/>
      <c r="DE577" s="18"/>
      <c r="DF577" s="18"/>
      <c r="DG577" s="18"/>
      <c r="DH577" s="18"/>
      <c r="DI577" s="18"/>
      <c r="DJ577" s="18"/>
      <c r="DK577" s="18"/>
      <c r="DL577" s="18"/>
      <c r="DM577" s="18"/>
      <c r="DN577" s="18"/>
      <c r="DO577" s="18"/>
      <c r="DP577" s="18"/>
      <c r="DQ577" s="18"/>
    </row>
    <row r="578" spans="1:12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c r="BP578" s="18"/>
      <c r="BQ578" s="18"/>
      <c r="BR578" s="18"/>
      <c r="BS578" s="18"/>
      <c r="BT578" s="18"/>
      <c r="BU578" s="18"/>
      <c r="BV578" s="18"/>
      <c r="BW578" s="18"/>
      <c r="BX578" s="18"/>
      <c r="BY578" s="18"/>
      <c r="BZ578" s="18"/>
      <c r="CA578" s="18"/>
      <c r="CB578" s="18"/>
      <c r="CC578" s="18"/>
      <c r="CD578" s="18"/>
      <c r="CE578" s="18"/>
      <c r="CF578" s="18"/>
      <c r="CG578" s="18"/>
      <c r="CH578" s="18"/>
      <c r="CI578" s="18"/>
      <c r="CJ578" s="18"/>
      <c r="CK578" s="18"/>
      <c r="CL578" s="18"/>
      <c r="CM578" s="18"/>
      <c r="CN578" s="18"/>
      <c r="CO578" s="18"/>
      <c r="CP578" s="18"/>
      <c r="CQ578" s="18"/>
      <c r="CR578" s="18"/>
      <c r="CS578" s="18"/>
      <c r="CT578" s="18"/>
      <c r="CU578" s="18"/>
      <c r="CV578" s="18"/>
      <c r="CW578" s="18"/>
      <c r="CX578" s="18"/>
      <c r="CY578" s="18"/>
      <c r="CZ578" s="18"/>
      <c r="DA578" s="18"/>
      <c r="DB578" s="18"/>
      <c r="DC578" s="18"/>
      <c r="DD578" s="18"/>
      <c r="DE578" s="18"/>
      <c r="DF578" s="18"/>
      <c r="DG578" s="18"/>
      <c r="DH578" s="18"/>
      <c r="DI578" s="18"/>
      <c r="DJ578" s="18"/>
      <c r="DK578" s="18"/>
      <c r="DL578" s="18"/>
      <c r="DM578" s="18"/>
      <c r="DN578" s="18"/>
      <c r="DO578" s="18"/>
      <c r="DP578" s="18"/>
      <c r="DQ578" s="18"/>
    </row>
    <row r="579" spans="1:12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c r="CA579" s="18"/>
      <c r="CB579" s="18"/>
      <c r="CC579" s="18"/>
      <c r="CD579" s="18"/>
      <c r="CE579" s="18"/>
      <c r="CF579" s="18"/>
      <c r="CG579" s="18"/>
      <c r="CH579" s="18"/>
      <c r="CI579" s="18"/>
      <c r="CJ579" s="18"/>
      <c r="CK579" s="18"/>
      <c r="CL579" s="18"/>
      <c r="CM579" s="18"/>
      <c r="CN579" s="18"/>
      <c r="CO579" s="18"/>
      <c r="CP579" s="18"/>
      <c r="CQ579" s="18"/>
      <c r="CR579" s="18"/>
      <c r="CS579" s="18"/>
      <c r="CT579" s="18"/>
      <c r="CU579" s="18"/>
      <c r="CV579" s="18"/>
      <c r="CW579" s="18"/>
      <c r="CX579" s="18"/>
      <c r="CY579" s="18"/>
      <c r="CZ579" s="18"/>
      <c r="DA579" s="18"/>
      <c r="DB579" s="18"/>
      <c r="DC579" s="18"/>
      <c r="DD579" s="18"/>
      <c r="DE579" s="18"/>
      <c r="DF579" s="18"/>
      <c r="DG579" s="18"/>
      <c r="DH579" s="18"/>
      <c r="DI579" s="18"/>
      <c r="DJ579" s="18"/>
      <c r="DK579" s="18"/>
      <c r="DL579" s="18"/>
      <c r="DM579" s="18"/>
      <c r="DN579" s="18"/>
      <c r="DO579" s="18"/>
      <c r="DP579" s="18"/>
      <c r="DQ579" s="18"/>
    </row>
    <row r="580" spans="1:121" ht="18.7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c r="BP580" s="18"/>
      <c r="BQ580" s="18"/>
      <c r="BR580" s="18"/>
      <c r="BS580" s="18"/>
      <c r="BT580" s="18"/>
      <c r="BU580" s="18"/>
      <c r="BV580" s="18"/>
      <c r="BW580" s="18"/>
      <c r="BX580" s="18"/>
      <c r="BY580" s="18"/>
      <c r="BZ580" s="18"/>
      <c r="CA580" s="18"/>
      <c r="CB580" s="18"/>
      <c r="CC580" s="18"/>
      <c r="CD580" s="18"/>
      <c r="CE580" s="18"/>
      <c r="CF580" s="18"/>
      <c r="CG580" s="18"/>
      <c r="CH580" s="18"/>
      <c r="CI580" s="18"/>
      <c r="CJ580" s="18"/>
      <c r="CK580" s="18"/>
      <c r="CL580" s="18"/>
      <c r="CM580" s="18"/>
      <c r="CN580" s="18"/>
      <c r="CO580" s="18"/>
      <c r="CP580" s="18"/>
      <c r="CQ580" s="18"/>
      <c r="CR580" s="18"/>
      <c r="CS580" s="18"/>
      <c r="CT580" s="18"/>
      <c r="CU580" s="18"/>
      <c r="CV580" s="18"/>
      <c r="CW580" s="18"/>
      <c r="CX580" s="18"/>
      <c r="CY580" s="18"/>
      <c r="CZ580" s="18"/>
      <c r="DA580" s="18"/>
      <c r="DB580" s="18"/>
      <c r="DC580" s="18"/>
      <c r="DD580" s="18"/>
      <c r="DE580" s="18"/>
      <c r="DF580" s="18"/>
      <c r="DG580" s="18"/>
      <c r="DH580" s="18"/>
      <c r="DI580" s="18"/>
      <c r="DJ580" s="18"/>
      <c r="DK580" s="18"/>
      <c r="DL580" s="18"/>
      <c r="DM580" s="18"/>
      <c r="DN580" s="18"/>
      <c r="DO580" s="18"/>
      <c r="DP580" s="18"/>
      <c r="DQ580" s="18"/>
    </row>
    <row r="581" spans="1:121" ht="12.7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c r="CA581" s="18"/>
      <c r="CB581" s="18"/>
      <c r="CC581" s="18"/>
      <c r="CD581" s="18"/>
      <c r="CE581" s="18"/>
      <c r="CF581" s="18"/>
      <c r="CG581" s="18"/>
      <c r="CH581" s="18"/>
      <c r="CI581" s="18"/>
      <c r="CJ581" s="18"/>
      <c r="CK581" s="18"/>
      <c r="CL581" s="18"/>
      <c r="CM581" s="18"/>
      <c r="CN581" s="18"/>
      <c r="CO581" s="18"/>
      <c r="CP581" s="18"/>
      <c r="CQ581" s="18"/>
      <c r="CR581" s="18"/>
      <c r="CS581" s="18"/>
      <c r="CT581" s="18"/>
      <c r="CU581" s="18"/>
      <c r="CV581" s="18"/>
      <c r="CW581" s="18"/>
      <c r="CX581" s="18"/>
      <c r="CY581" s="18"/>
      <c r="CZ581" s="18"/>
      <c r="DA581" s="18"/>
      <c r="DB581" s="18"/>
      <c r="DC581" s="18"/>
      <c r="DD581" s="18"/>
      <c r="DE581" s="18"/>
      <c r="DF581" s="18"/>
      <c r="DG581" s="18"/>
      <c r="DH581" s="18"/>
      <c r="DI581" s="18"/>
      <c r="DJ581" s="18"/>
      <c r="DK581" s="18"/>
      <c r="DL581" s="18"/>
      <c r="DM581" s="18"/>
      <c r="DN581" s="18"/>
      <c r="DO581" s="18"/>
      <c r="DP581" s="18"/>
      <c r="DQ581" s="18"/>
    </row>
    <row r="582" spans="1:121" ht="12.7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c r="BP582" s="18"/>
      <c r="BQ582" s="18"/>
      <c r="BR582" s="18"/>
      <c r="BS582" s="18"/>
      <c r="BT582" s="18"/>
      <c r="BU582" s="18"/>
      <c r="BV582" s="18"/>
      <c r="BW582" s="18"/>
      <c r="BX582" s="18"/>
      <c r="BY582" s="18"/>
      <c r="BZ582" s="18"/>
      <c r="CA582" s="18"/>
      <c r="CB582" s="18"/>
      <c r="CC582" s="18"/>
      <c r="CD582" s="18"/>
      <c r="CE582" s="18"/>
      <c r="CF582" s="18"/>
      <c r="CG582" s="18"/>
      <c r="CH582" s="18"/>
      <c r="CI582" s="18"/>
      <c r="CJ582" s="18"/>
      <c r="CK582" s="18"/>
      <c r="CL582" s="18"/>
      <c r="CM582" s="18"/>
      <c r="CN582" s="18"/>
      <c r="CO582" s="18"/>
      <c r="CP582" s="18"/>
      <c r="CQ582" s="18"/>
      <c r="CR582" s="18"/>
      <c r="CS582" s="18"/>
      <c r="CT582" s="18"/>
      <c r="CU582" s="18"/>
      <c r="CV582" s="18"/>
      <c r="CW582" s="18"/>
      <c r="CX582" s="18"/>
      <c r="CY582" s="18"/>
      <c r="CZ582" s="18"/>
      <c r="DA582" s="18"/>
      <c r="DB582" s="18"/>
      <c r="DC582" s="18"/>
      <c r="DD582" s="18"/>
      <c r="DE582" s="18"/>
      <c r="DF582" s="18"/>
      <c r="DG582" s="18"/>
      <c r="DH582" s="18"/>
      <c r="DI582" s="18"/>
      <c r="DJ582" s="18"/>
      <c r="DK582" s="18"/>
      <c r="DL582" s="18"/>
      <c r="DM582" s="18"/>
      <c r="DN582" s="18"/>
      <c r="DO582" s="18"/>
      <c r="DP582" s="18"/>
      <c r="DQ582" s="18"/>
    </row>
    <row r="583" spans="1:121" ht="12.7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c r="CA583" s="18"/>
      <c r="CB583" s="18"/>
      <c r="CC583" s="18"/>
      <c r="CD583" s="18"/>
      <c r="CE583" s="18"/>
      <c r="CF583" s="18"/>
      <c r="CG583" s="18"/>
      <c r="CH583" s="18"/>
      <c r="CI583" s="18"/>
      <c r="CJ583" s="18"/>
      <c r="CK583" s="18"/>
      <c r="CL583" s="18"/>
      <c r="CM583" s="18"/>
      <c r="CN583" s="18"/>
      <c r="CO583" s="18"/>
      <c r="CP583" s="18"/>
      <c r="CQ583" s="18"/>
      <c r="CR583" s="18"/>
      <c r="CS583" s="18"/>
      <c r="CT583" s="18"/>
      <c r="CU583" s="18"/>
      <c r="CV583" s="18"/>
      <c r="CW583" s="18"/>
      <c r="CX583" s="18"/>
      <c r="CY583" s="18"/>
      <c r="CZ583" s="18"/>
      <c r="DA583" s="18"/>
      <c r="DB583" s="18"/>
      <c r="DC583" s="18"/>
      <c r="DD583" s="18"/>
      <c r="DE583" s="18"/>
      <c r="DF583" s="18"/>
      <c r="DG583" s="18"/>
      <c r="DH583" s="18"/>
      <c r="DI583" s="18"/>
      <c r="DJ583" s="18"/>
      <c r="DK583" s="18"/>
      <c r="DL583" s="18"/>
      <c r="DM583" s="18"/>
      <c r="DN583" s="18"/>
      <c r="DO583" s="18"/>
      <c r="DP583" s="18"/>
      <c r="DQ583" s="18"/>
    </row>
    <row r="584" spans="1:12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c r="BP584" s="18"/>
      <c r="BQ584" s="18"/>
      <c r="BR584" s="18"/>
      <c r="BS584" s="18"/>
      <c r="BT584" s="18"/>
      <c r="BU584" s="18"/>
      <c r="BV584" s="18"/>
      <c r="BW584" s="18"/>
      <c r="BX584" s="18"/>
      <c r="BY584" s="18"/>
      <c r="BZ584" s="18"/>
      <c r="CA584" s="18"/>
      <c r="CB584" s="18"/>
      <c r="CC584" s="18"/>
      <c r="CD584" s="18"/>
      <c r="CE584" s="18"/>
      <c r="CF584" s="18"/>
      <c r="CG584" s="18"/>
      <c r="CH584" s="18"/>
      <c r="CI584" s="18"/>
      <c r="CJ584" s="18"/>
      <c r="CK584" s="18"/>
      <c r="CL584" s="18"/>
      <c r="CM584" s="18"/>
      <c r="CN584" s="18"/>
      <c r="CO584" s="18"/>
      <c r="CP584" s="18"/>
      <c r="CQ584" s="18"/>
      <c r="CR584" s="18"/>
      <c r="CS584" s="18"/>
      <c r="CT584" s="18"/>
      <c r="CU584" s="18"/>
      <c r="CV584" s="18"/>
      <c r="CW584" s="18"/>
      <c r="CX584" s="18"/>
      <c r="CY584" s="18"/>
      <c r="CZ584" s="18"/>
      <c r="DA584" s="18"/>
      <c r="DB584" s="18"/>
      <c r="DC584" s="18"/>
      <c r="DD584" s="18"/>
      <c r="DE584" s="18"/>
      <c r="DF584" s="18"/>
      <c r="DG584" s="18"/>
      <c r="DH584" s="18"/>
      <c r="DI584" s="18"/>
      <c r="DJ584" s="18"/>
      <c r="DK584" s="18"/>
      <c r="DL584" s="18"/>
      <c r="DM584" s="18"/>
      <c r="DN584" s="18"/>
      <c r="DO584" s="18"/>
      <c r="DP584" s="18"/>
      <c r="DQ584" s="18"/>
    </row>
    <row r="585" spans="1:121" ht="12.7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c r="CA585" s="18"/>
      <c r="CB585" s="18"/>
      <c r="CC585" s="18"/>
      <c r="CD585" s="18"/>
      <c r="CE585" s="18"/>
      <c r="CF585" s="18"/>
      <c r="CG585" s="18"/>
      <c r="CH585" s="18"/>
      <c r="CI585" s="18"/>
      <c r="CJ585" s="18"/>
      <c r="CK585" s="18"/>
      <c r="CL585" s="18"/>
      <c r="CM585" s="18"/>
      <c r="CN585" s="18"/>
      <c r="CO585" s="18"/>
      <c r="CP585" s="18"/>
      <c r="CQ585" s="18"/>
      <c r="CR585" s="18"/>
      <c r="CS585" s="18"/>
      <c r="CT585" s="18"/>
      <c r="CU585" s="18"/>
      <c r="CV585" s="18"/>
      <c r="CW585" s="18"/>
      <c r="CX585" s="18"/>
      <c r="CY585" s="18"/>
      <c r="CZ585" s="18"/>
      <c r="DA585" s="18"/>
      <c r="DB585" s="18"/>
      <c r="DC585" s="18"/>
      <c r="DD585" s="18"/>
      <c r="DE585" s="18"/>
      <c r="DF585" s="18"/>
      <c r="DG585" s="18"/>
      <c r="DH585" s="18"/>
      <c r="DI585" s="18"/>
      <c r="DJ585" s="18"/>
      <c r="DK585" s="18"/>
      <c r="DL585" s="18"/>
      <c r="DM585" s="18"/>
      <c r="DN585" s="18"/>
      <c r="DO585" s="18"/>
      <c r="DP585" s="18"/>
      <c r="DQ585" s="18"/>
    </row>
    <row r="586" spans="1:121" ht="12.7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c r="BS586" s="18"/>
      <c r="BT586" s="18"/>
      <c r="BU586" s="18"/>
      <c r="BV586" s="18"/>
      <c r="BW586" s="18"/>
      <c r="BX586" s="18"/>
      <c r="BY586" s="18"/>
      <c r="BZ586" s="18"/>
      <c r="CA586" s="18"/>
      <c r="CB586" s="18"/>
      <c r="CC586" s="18"/>
      <c r="CD586" s="18"/>
      <c r="CE586" s="18"/>
      <c r="CF586" s="18"/>
      <c r="CG586" s="18"/>
      <c r="CH586" s="18"/>
      <c r="CI586" s="18"/>
      <c r="CJ586" s="18"/>
      <c r="CK586" s="18"/>
      <c r="CL586" s="18"/>
      <c r="CM586" s="18"/>
      <c r="CN586" s="18"/>
      <c r="CO586" s="18"/>
      <c r="CP586" s="18"/>
      <c r="CQ586" s="18"/>
      <c r="CR586" s="18"/>
      <c r="CS586" s="18"/>
      <c r="CT586" s="18"/>
      <c r="CU586" s="18"/>
      <c r="CV586" s="18"/>
      <c r="CW586" s="18"/>
      <c r="CX586" s="18"/>
      <c r="CY586" s="18"/>
      <c r="CZ586" s="18"/>
      <c r="DA586" s="18"/>
      <c r="DB586" s="18"/>
      <c r="DC586" s="18"/>
      <c r="DD586" s="18"/>
      <c r="DE586" s="18"/>
      <c r="DF586" s="18"/>
      <c r="DG586" s="18"/>
      <c r="DH586" s="18"/>
      <c r="DI586" s="18"/>
      <c r="DJ586" s="18"/>
      <c r="DK586" s="18"/>
      <c r="DL586" s="18"/>
      <c r="DM586" s="18"/>
      <c r="DN586" s="18"/>
      <c r="DO586" s="18"/>
      <c r="DP586" s="18"/>
      <c r="DQ586" s="18"/>
    </row>
    <row r="587" spans="1:12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c r="CA587" s="18"/>
      <c r="CB587" s="18"/>
      <c r="CC587" s="18"/>
      <c r="CD587" s="18"/>
      <c r="CE587" s="18"/>
      <c r="CF587" s="18"/>
      <c r="CG587" s="18"/>
      <c r="CH587" s="18"/>
      <c r="CI587" s="18"/>
      <c r="CJ587" s="18"/>
      <c r="CK587" s="18"/>
      <c r="CL587" s="18"/>
      <c r="CM587" s="18"/>
      <c r="CN587" s="18"/>
      <c r="CO587" s="18"/>
      <c r="CP587" s="18"/>
      <c r="CQ587" s="18"/>
      <c r="CR587" s="18"/>
      <c r="CS587" s="18"/>
      <c r="CT587" s="18"/>
      <c r="CU587" s="18"/>
      <c r="CV587" s="18"/>
      <c r="CW587" s="18"/>
      <c r="CX587" s="18"/>
      <c r="CY587" s="18"/>
      <c r="CZ587" s="18"/>
      <c r="DA587" s="18"/>
      <c r="DB587" s="18"/>
      <c r="DC587" s="18"/>
      <c r="DD587" s="18"/>
      <c r="DE587" s="18"/>
      <c r="DF587" s="18"/>
      <c r="DG587" s="18"/>
      <c r="DH587" s="18"/>
      <c r="DI587" s="18"/>
      <c r="DJ587" s="18"/>
      <c r="DK587" s="18"/>
      <c r="DL587" s="18"/>
      <c r="DM587" s="18"/>
      <c r="DN587" s="18"/>
      <c r="DO587" s="18"/>
      <c r="DP587" s="18"/>
      <c r="DQ587" s="18"/>
    </row>
    <row r="588" spans="1:121" ht="12.7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c r="BS588" s="18"/>
      <c r="BT588" s="18"/>
      <c r="BU588" s="18"/>
      <c r="BV588" s="18"/>
      <c r="BW588" s="18"/>
      <c r="BX588" s="18"/>
      <c r="BY588" s="18"/>
      <c r="BZ588" s="18"/>
      <c r="CA588" s="18"/>
      <c r="CB588" s="18"/>
      <c r="CC588" s="18"/>
      <c r="CD588" s="18"/>
      <c r="CE588" s="18"/>
      <c r="CF588" s="18"/>
      <c r="CG588" s="18"/>
      <c r="CH588" s="18"/>
      <c r="CI588" s="18"/>
      <c r="CJ588" s="18"/>
      <c r="CK588" s="18"/>
      <c r="CL588" s="18"/>
      <c r="CM588" s="18"/>
      <c r="CN588" s="18"/>
      <c r="CO588" s="18"/>
      <c r="CP588" s="18"/>
      <c r="CQ588" s="18"/>
      <c r="CR588" s="18"/>
      <c r="CS588" s="18"/>
      <c r="CT588" s="18"/>
      <c r="CU588" s="18"/>
      <c r="CV588" s="18"/>
      <c r="CW588" s="18"/>
      <c r="CX588" s="18"/>
      <c r="CY588" s="18"/>
      <c r="CZ588" s="18"/>
      <c r="DA588" s="18"/>
      <c r="DB588" s="18"/>
      <c r="DC588" s="18"/>
      <c r="DD588" s="18"/>
      <c r="DE588" s="18"/>
      <c r="DF588" s="18"/>
      <c r="DG588" s="18"/>
      <c r="DH588" s="18"/>
      <c r="DI588" s="18"/>
      <c r="DJ588" s="18"/>
      <c r="DK588" s="18"/>
      <c r="DL588" s="18"/>
      <c r="DM588" s="18"/>
      <c r="DN588" s="18"/>
      <c r="DO588" s="18"/>
      <c r="DP588" s="18"/>
      <c r="DQ588" s="18"/>
    </row>
    <row r="589" spans="1:12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c r="CA589" s="18"/>
      <c r="CB589" s="18"/>
      <c r="CC589" s="18"/>
      <c r="CD589" s="18"/>
      <c r="CE589" s="18"/>
      <c r="CF589" s="18"/>
      <c r="CG589" s="18"/>
      <c r="CH589" s="18"/>
      <c r="CI589" s="18"/>
      <c r="CJ589" s="18"/>
      <c r="CK589" s="18"/>
      <c r="CL589" s="18"/>
      <c r="CM589" s="18"/>
      <c r="CN589" s="18"/>
      <c r="CO589" s="18"/>
      <c r="CP589" s="18"/>
      <c r="CQ589" s="18"/>
      <c r="CR589" s="18"/>
      <c r="CS589" s="18"/>
      <c r="CT589" s="18"/>
      <c r="CU589" s="18"/>
      <c r="CV589" s="18"/>
      <c r="CW589" s="18"/>
      <c r="CX589" s="18"/>
      <c r="CY589" s="18"/>
      <c r="CZ589" s="18"/>
      <c r="DA589" s="18"/>
      <c r="DB589" s="18"/>
      <c r="DC589" s="18"/>
      <c r="DD589" s="18"/>
      <c r="DE589" s="18"/>
      <c r="DF589" s="18"/>
      <c r="DG589" s="18"/>
      <c r="DH589" s="18"/>
      <c r="DI589" s="18"/>
      <c r="DJ589" s="18"/>
      <c r="DK589" s="18"/>
      <c r="DL589" s="18"/>
      <c r="DM589" s="18"/>
      <c r="DN589" s="18"/>
      <c r="DO589" s="18"/>
      <c r="DP589" s="18"/>
      <c r="DQ589" s="18"/>
    </row>
    <row r="590" spans="1:12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c r="CA590" s="18"/>
      <c r="CB590" s="18"/>
      <c r="CC590" s="18"/>
      <c r="CD590" s="18"/>
      <c r="CE590" s="18"/>
      <c r="CF590" s="18"/>
      <c r="CG590" s="18"/>
      <c r="CH590" s="18"/>
      <c r="CI590" s="18"/>
      <c r="CJ590" s="18"/>
      <c r="CK590" s="18"/>
      <c r="CL590" s="18"/>
      <c r="CM590" s="18"/>
      <c r="CN590" s="18"/>
      <c r="CO590" s="18"/>
      <c r="CP590" s="18"/>
      <c r="CQ590" s="18"/>
      <c r="CR590" s="18"/>
      <c r="CS590" s="18"/>
      <c r="CT590" s="18"/>
      <c r="CU590" s="18"/>
      <c r="CV590" s="18"/>
      <c r="CW590" s="18"/>
      <c r="CX590" s="18"/>
      <c r="CY590" s="18"/>
      <c r="CZ590" s="18"/>
      <c r="DA590" s="18"/>
      <c r="DB590" s="18"/>
      <c r="DC590" s="18"/>
      <c r="DD590" s="18"/>
      <c r="DE590" s="18"/>
      <c r="DF590" s="18"/>
      <c r="DG590" s="18"/>
      <c r="DH590" s="18"/>
      <c r="DI590" s="18"/>
      <c r="DJ590" s="18"/>
      <c r="DK590" s="18"/>
      <c r="DL590" s="18"/>
      <c r="DM590" s="18"/>
      <c r="DN590" s="18"/>
      <c r="DO590" s="18"/>
      <c r="DP590" s="18"/>
      <c r="DQ590" s="18"/>
    </row>
    <row r="591" spans="1:12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c r="CA591" s="18"/>
      <c r="CB591" s="18"/>
      <c r="CC591" s="18"/>
      <c r="CD591" s="18"/>
      <c r="CE591" s="18"/>
      <c r="CF591" s="18"/>
      <c r="CG591" s="18"/>
      <c r="CH591" s="18"/>
      <c r="CI591" s="18"/>
      <c r="CJ591" s="18"/>
      <c r="CK591" s="18"/>
      <c r="CL591" s="18"/>
      <c r="CM591" s="18"/>
      <c r="CN591" s="18"/>
      <c r="CO591" s="18"/>
      <c r="CP591" s="18"/>
      <c r="CQ591" s="18"/>
      <c r="CR591" s="18"/>
      <c r="CS591" s="18"/>
      <c r="CT591" s="18"/>
      <c r="CU591" s="18"/>
      <c r="CV591" s="18"/>
      <c r="CW591" s="18"/>
      <c r="CX591" s="18"/>
      <c r="CY591" s="18"/>
      <c r="CZ591" s="18"/>
      <c r="DA591" s="18"/>
      <c r="DB591" s="18"/>
      <c r="DC591" s="18"/>
      <c r="DD591" s="18"/>
      <c r="DE591" s="18"/>
      <c r="DF591" s="18"/>
      <c r="DG591" s="18"/>
      <c r="DH591" s="18"/>
      <c r="DI591" s="18"/>
      <c r="DJ591" s="18"/>
      <c r="DK591" s="18"/>
      <c r="DL591" s="18"/>
      <c r="DM591" s="18"/>
      <c r="DN591" s="18"/>
      <c r="DO591" s="18"/>
      <c r="DP591" s="18"/>
      <c r="DQ591" s="18"/>
    </row>
    <row r="592" spans="1:12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c r="BP592" s="18"/>
      <c r="BQ592" s="18"/>
      <c r="BR592" s="18"/>
      <c r="BS592" s="18"/>
      <c r="BT592" s="18"/>
      <c r="BU592" s="18"/>
      <c r="BV592" s="18"/>
      <c r="BW592" s="18"/>
      <c r="BX592" s="18"/>
      <c r="BY592" s="18"/>
      <c r="BZ592" s="18"/>
      <c r="CA592" s="18"/>
      <c r="CB592" s="18"/>
      <c r="CC592" s="18"/>
      <c r="CD592" s="18"/>
      <c r="CE592" s="18"/>
      <c r="CF592" s="18"/>
      <c r="CG592" s="18"/>
      <c r="CH592" s="18"/>
      <c r="CI592" s="18"/>
      <c r="CJ592" s="18"/>
      <c r="CK592" s="18"/>
      <c r="CL592" s="18"/>
      <c r="CM592" s="18"/>
      <c r="CN592" s="18"/>
      <c r="CO592" s="18"/>
      <c r="CP592" s="18"/>
      <c r="CQ592" s="18"/>
      <c r="CR592" s="18"/>
      <c r="CS592" s="18"/>
      <c r="CT592" s="18"/>
      <c r="CU592" s="18"/>
      <c r="CV592" s="18"/>
      <c r="CW592" s="18"/>
      <c r="CX592" s="18"/>
      <c r="CY592" s="18"/>
      <c r="CZ592" s="18"/>
      <c r="DA592" s="18"/>
      <c r="DB592" s="18"/>
      <c r="DC592" s="18"/>
      <c r="DD592" s="18"/>
      <c r="DE592" s="18"/>
      <c r="DF592" s="18"/>
      <c r="DG592" s="18"/>
      <c r="DH592" s="18"/>
      <c r="DI592" s="18"/>
      <c r="DJ592" s="18"/>
      <c r="DK592" s="18"/>
      <c r="DL592" s="18"/>
      <c r="DM592" s="18"/>
      <c r="DN592" s="18"/>
      <c r="DO592" s="18"/>
      <c r="DP592" s="18"/>
      <c r="DQ592" s="18"/>
    </row>
    <row r="593" spans="1:121" ht="12.7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c r="CA593" s="18"/>
      <c r="CB593" s="18"/>
      <c r="CC593" s="18"/>
      <c r="CD593" s="18"/>
      <c r="CE593" s="18"/>
      <c r="CF593" s="18"/>
      <c r="CG593" s="18"/>
      <c r="CH593" s="18"/>
      <c r="CI593" s="18"/>
      <c r="CJ593" s="18"/>
      <c r="CK593" s="18"/>
      <c r="CL593" s="18"/>
      <c r="CM593" s="18"/>
      <c r="CN593" s="18"/>
      <c r="CO593" s="18"/>
      <c r="CP593" s="18"/>
      <c r="CQ593" s="18"/>
      <c r="CR593" s="18"/>
      <c r="CS593" s="18"/>
      <c r="CT593" s="18"/>
      <c r="CU593" s="18"/>
      <c r="CV593" s="18"/>
      <c r="CW593" s="18"/>
      <c r="CX593" s="18"/>
      <c r="CY593" s="18"/>
      <c r="CZ593" s="18"/>
      <c r="DA593" s="18"/>
      <c r="DB593" s="18"/>
      <c r="DC593" s="18"/>
      <c r="DD593" s="18"/>
      <c r="DE593" s="18"/>
      <c r="DF593" s="18"/>
      <c r="DG593" s="18"/>
      <c r="DH593" s="18"/>
      <c r="DI593" s="18"/>
      <c r="DJ593" s="18"/>
      <c r="DK593" s="18"/>
      <c r="DL593" s="18"/>
      <c r="DM593" s="18"/>
      <c r="DN593" s="18"/>
      <c r="DO593" s="18"/>
      <c r="DP593" s="18"/>
      <c r="DQ593" s="18"/>
    </row>
    <row r="594" spans="1:12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c r="BS594" s="18"/>
      <c r="BT594" s="18"/>
      <c r="BU594" s="18"/>
      <c r="BV594" s="18"/>
      <c r="BW594" s="18"/>
      <c r="BX594" s="18"/>
      <c r="BY594" s="18"/>
      <c r="BZ594" s="18"/>
      <c r="CA594" s="18"/>
      <c r="CB594" s="18"/>
      <c r="CC594" s="18"/>
      <c r="CD594" s="18"/>
      <c r="CE594" s="18"/>
      <c r="CF594" s="18"/>
      <c r="CG594" s="18"/>
      <c r="CH594" s="18"/>
      <c r="CI594" s="18"/>
      <c r="CJ594" s="18"/>
      <c r="CK594" s="18"/>
      <c r="CL594" s="18"/>
      <c r="CM594" s="18"/>
      <c r="CN594" s="18"/>
      <c r="CO594" s="18"/>
      <c r="CP594" s="18"/>
      <c r="CQ594" s="18"/>
      <c r="CR594" s="18"/>
      <c r="CS594" s="18"/>
      <c r="CT594" s="18"/>
      <c r="CU594" s="18"/>
      <c r="CV594" s="18"/>
      <c r="CW594" s="18"/>
      <c r="CX594" s="18"/>
      <c r="CY594" s="18"/>
      <c r="CZ594" s="18"/>
      <c r="DA594" s="18"/>
      <c r="DB594" s="18"/>
      <c r="DC594" s="18"/>
      <c r="DD594" s="18"/>
      <c r="DE594" s="18"/>
      <c r="DF594" s="18"/>
      <c r="DG594" s="18"/>
      <c r="DH594" s="18"/>
      <c r="DI594" s="18"/>
      <c r="DJ594" s="18"/>
      <c r="DK594" s="18"/>
      <c r="DL594" s="18"/>
      <c r="DM594" s="18"/>
      <c r="DN594" s="18"/>
      <c r="DO594" s="18"/>
      <c r="DP594" s="18"/>
      <c r="DQ594" s="18"/>
    </row>
    <row r="595" spans="1:121" ht="12.7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c r="CA595" s="18"/>
      <c r="CB595" s="18"/>
      <c r="CC595" s="18"/>
      <c r="CD595" s="18"/>
      <c r="CE595" s="18"/>
      <c r="CF595" s="18"/>
      <c r="CG595" s="18"/>
      <c r="CH595" s="18"/>
      <c r="CI595" s="18"/>
      <c r="CJ595" s="18"/>
      <c r="CK595" s="18"/>
      <c r="CL595" s="18"/>
      <c r="CM595" s="18"/>
      <c r="CN595" s="18"/>
      <c r="CO595" s="18"/>
      <c r="CP595" s="18"/>
      <c r="CQ595" s="18"/>
      <c r="CR595" s="18"/>
      <c r="CS595" s="18"/>
      <c r="CT595" s="18"/>
      <c r="CU595" s="18"/>
      <c r="CV595" s="18"/>
      <c r="CW595" s="18"/>
      <c r="CX595" s="18"/>
      <c r="CY595" s="18"/>
      <c r="CZ595" s="18"/>
      <c r="DA595" s="18"/>
      <c r="DB595" s="18"/>
      <c r="DC595" s="18"/>
      <c r="DD595" s="18"/>
      <c r="DE595" s="18"/>
      <c r="DF595" s="18"/>
      <c r="DG595" s="18"/>
      <c r="DH595" s="18"/>
      <c r="DI595" s="18"/>
      <c r="DJ595" s="18"/>
      <c r="DK595" s="18"/>
      <c r="DL595" s="18"/>
      <c r="DM595" s="18"/>
      <c r="DN595" s="18"/>
      <c r="DO595" s="18"/>
      <c r="DP595" s="18"/>
      <c r="DQ595" s="18"/>
    </row>
    <row r="596" spans="1:12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c r="BS596" s="18"/>
      <c r="BT596" s="18"/>
      <c r="BU596" s="18"/>
      <c r="BV596" s="18"/>
      <c r="BW596" s="18"/>
      <c r="BX596" s="18"/>
      <c r="BY596" s="18"/>
      <c r="BZ596" s="18"/>
      <c r="CA596" s="18"/>
      <c r="CB596" s="18"/>
      <c r="CC596" s="18"/>
      <c r="CD596" s="18"/>
      <c r="CE596" s="18"/>
      <c r="CF596" s="18"/>
      <c r="CG596" s="18"/>
      <c r="CH596" s="18"/>
      <c r="CI596" s="18"/>
      <c r="CJ596" s="18"/>
      <c r="CK596" s="18"/>
      <c r="CL596" s="18"/>
      <c r="CM596" s="18"/>
      <c r="CN596" s="18"/>
      <c r="CO596" s="18"/>
      <c r="CP596" s="18"/>
      <c r="CQ596" s="18"/>
      <c r="CR596" s="18"/>
      <c r="CS596" s="18"/>
      <c r="CT596" s="18"/>
      <c r="CU596" s="18"/>
      <c r="CV596" s="18"/>
      <c r="CW596" s="18"/>
      <c r="CX596" s="18"/>
      <c r="CY596" s="18"/>
      <c r="CZ596" s="18"/>
      <c r="DA596" s="18"/>
      <c r="DB596" s="18"/>
      <c r="DC596" s="18"/>
      <c r="DD596" s="18"/>
      <c r="DE596" s="18"/>
      <c r="DF596" s="18"/>
      <c r="DG596" s="18"/>
      <c r="DH596" s="18"/>
      <c r="DI596" s="18"/>
      <c r="DJ596" s="18"/>
      <c r="DK596" s="18"/>
      <c r="DL596" s="18"/>
      <c r="DM596" s="18"/>
      <c r="DN596" s="18"/>
      <c r="DO596" s="18"/>
      <c r="DP596" s="18"/>
      <c r="DQ596" s="18"/>
    </row>
    <row r="597" spans="1:12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c r="CA597" s="18"/>
      <c r="CB597" s="18"/>
      <c r="CC597" s="18"/>
      <c r="CD597" s="18"/>
      <c r="CE597" s="18"/>
      <c r="CF597" s="18"/>
      <c r="CG597" s="18"/>
      <c r="CH597" s="18"/>
      <c r="CI597" s="18"/>
      <c r="CJ597" s="18"/>
      <c r="CK597" s="18"/>
      <c r="CL597" s="18"/>
      <c r="CM597" s="18"/>
      <c r="CN597" s="18"/>
      <c r="CO597" s="18"/>
      <c r="CP597" s="18"/>
      <c r="CQ597" s="18"/>
      <c r="CR597" s="18"/>
      <c r="CS597" s="18"/>
      <c r="CT597" s="18"/>
      <c r="CU597" s="18"/>
      <c r="CV597" s="18"/>
      <c r="CW597" s="18"/>
      <c r="CX597" s="18"/>
      <c r="CY597" s="18"/>
      <c r="CZ597" s="18"/>
      <c r="DA597" s="18"/>
      <c r="DB597" s="18"/>
      <c r="DC597" s="18"/>
      <c r="DD597" s="18"/>
      <c r="DE597" s="18"/>
      <c r="DF597" s="18"/>
      <c r="DG597" s="18"/>
      <c r="DH597" s="18"/>
      <c r="DI597" s="18"/>
      <c r="DJ597" s="18"/>
      <c r="DK597" s="18"/>
      <c r="DL597" s="18"/>
      <c r="DM597" s="18"/>
      <c r="DN597" s="18"/>
      <c r="DO597" s="18"/>
      <c r="DP597" s="18"/>
      <c r="DQ597" s="18"/>
    </row>
    <row r="598" spans="1:12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c r="BP598" s="18"/>
      <c r="BQ598" s="18"/>
      <c r="BR598" s="18"/>
      <c r="BS598" s="18"/>
      <c r="BT598" s="18"/>
      <c r="BU598" s="18"/>
      <c r="BV598" s="18"/>
      <c r="BW598" s="18"/>
      <c r="BX598" s="18"/>
      <c r="BY598" s="18"/>
      <c r="BZ598" s="18"/>
      <c r="CA598" s="18"/>
      <c r="CB598" s="18"/>
      <c r="CC598" s="18"/>
      <c r="CD598" s="18"/>
      <c r="CE598" s="18"/>
      <c r="CF598" s="18"/>
      <c r="CG598" s="18"/>
      <c r="CH598" s="18"/>
      <c r="CI598" s="18"/>
      <c r="CJ598" s="18"/>
      <c r="CK598" s="18"/>
      <c r="CL598" s="18"/>
      <c r="CM598" s="18"/>
      <c r="CN598" s="18"/>
      <c r="CO598" s="18"/>
      <c r="CP598" s="18"/>
      <c r="CQ598" s="18"/>
      <c r="CR598" s="18"/>
      <c r="CS598" s="18"/>
      <c r="CT598" s="18"/>
      <c r="CU598" s="18"/>
      <c r="CV598" s="18"/>
      <c r="CW598" s="18"/>
      <c r="CX598" s="18"/>
      <c r="CY598" s="18"/>
      <c r="CZ598" s="18"/>
      <c r="DA598" s="18"/>
      <c r="DB598" s="18"/>
      <c r="DC598" s="18"/>
      <c r="DD598" s="18"/>
      <c r="DE598" s="18"/>
      <c r="DF598" s="18"/>
      <c r="DG598" s="18"/>
      <c r="DH598" s="18"/>
      <c r="DI598" s="18"/>
      <c r="DJ598" s="18"/>
      <c r="DK598" s="18"/>
      <c r="DL598" s="18"/>
      <c r="DM598" s="18"/>
      <c r="DN598" s="18"/>
      <c r="DO598" s="18"/>
      <c r="DP598" s="18"/>
      <c r="DQ598" s="18"/>
    </row>
    <row r="599" spans="1:121" ht="12.7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c r="CA599" s="18"/>
      <c r="CB599" s="18"/>
      <c r="CC599" s="18"/>
      <c r="CD599" s="18"/>
      <c r="CE599" s="18"/>
      <c r="CF599" s="18"/>
      <c r="CG599" s="18"/>
      <c r="CH599" s="18"/>
      <c r="CI599" s="18"/>
      <c r="CJ599" s="18"/>
      <c r="CK599" s="18"/>
      <c r="CL599" s="18"/>
      <c r="CM599" s="18"/>
      <c r="CN599" s="18"/>
      <c r="CO599" s="18"/>
      <c r="CP599" s="18"/>
      <c r="CQ599" s="18"/>
      <c r="CR599" s="18"/>
      <c r="CS599" s="18"/>
      <c r="CT599" s="18"/>
      <c r="CU599" s="18"/>
      <c r="CV599" s="18"/>
      <c r="CW599" s="18"/>
      <c r="CX599" s="18"/>
      <c r="CY599" s="18"/>
      <c r="CZ599" s="18"/>
      <c r="DA599" s="18"/>
      <c r="DB599" s="18"/>
      <c r="DC599" s="18"/>
      <c r="DD599" s="18"/>
      <c r="DE599" s="18"/>
      <c r="DF599" s="18"/>
      <c r="DG599" s="18"/>
      <c r="DH599" s="18"/>
      <c r="DI599" s="18"/>
      <c r="DJ599" s="18"/>
      <c r="DK599" s="18"/>
      <c r="DL599" s="18"/>
      <c r="DM599" s="18"/>
      <c r="DN599" s="18"/>
      <c r="DO599" s="18"/>
      <c r="DP599" s="18"/>
      <c r="DQ599" s="18"/>
    </row>
    <row r="600" spans="1:12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c r="BU600" s="18"/>
      <c r="BV600" s="18"/>
      <c r="BW600" s="18"/>
      <c r="BX600" s="18"/>
      <c r="BY600" s="18"/>
      <c r="BZ600" s="18"/>
      <c r="CA600" s="18"/>
      <c r="CB600" s="18"/>
      <c r="CC600" s="18"/>
      <c r="CD600" s="18"/>
      <c r="CE600" s="18"/>
      <c r="CF600" s="18"/>
      <c r="CG600" s="18"/>
      <c r="CH600" s="18"/>
      <c r="CI600" s="18"/>
      <c r="CJ600" s="18"/>
      <c r="CK600" s="18"/>
      <c r="CL600" s="18"/>
      <c r="CM600" s="18"/>
      <c r="CN600" s="18"/>
      <c r="CO600" s="18"/>
      <c r="CP600" s="18"/>
      <c r="CQ600" s="18"/>
      <c r="CR600" s="18"/>
      <c r="CS600" s="18"/>
      <c r="CT600" s="18"/>
      <c r="CU600" s="18"/>
      <c r="CV600" s="18"/>
      <c r="CW600" s="18"/>
      <c r="CX600" s="18"/>
      <c r="CY600" s="18"/>
      <c r="CZ600" s="18"/>
      <c r="DA600" s="18"/>
      <c r="DB600" s="18"/>
      <c r="DC600" s="18"/>
      <c r="DD600" s="18"/>
      <c r="DE600" s="18"/>
      <c r="DF600" s="18"/>
      <c r="DG600" s="18"/>
      <c r="DH600" s="18"/>
      <c r="DI600" s="18"/>
      <c r="DJ600" s="18"/>
      <c r="DK600" s="18"/>
      <c r="DL600" s="18"/>
      <c r="DM600" s="18"/>
      <c r="DN600" s="18"/>
      <c r="DO600" s="18"/>
      <c r="DP600" s="18"/>
      <c r="DQ600" s="18"/>
    </row>
    <row r="601" spans="1:12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c r="CA601" s="18"/>
      <c r="CB601" s="18"/>
      <c r="CC601" s="18"/>
      <c r="CD601" s="18"/>
      <c r="CE601" s="18"/>
      <c r="CF601" s="18"/>
      <c r="CG601" s="18"/>
      <c r="CH601" s="18"/>
      <c r="CI601" s="18"/>
      <c r="CJ601" s="18"/>
      <c r="CK601" s="18"/>
      <c r="CL601" s="18"/>
      <c r="CM601" s="18"/>
      <c r="CN601" s="18"/>
      <c r="CO601" s="18"/>
      <c r="CP601" s="18"/>
      <c r="CQ601" s="18"/>
      <c r="CR601" s="18"/>
      <c r="CS601" s="18"/>
      <c r="CT601" s="18"/>
      <c r="CU601" s="18"/>
      <c r="CV601" s="18"/>
      <c r="CW601" s="18"/>
      <c r="CX601" s="18"/>
      <c r="CY601" s="18"/>
      <c r="CZ601" s="18"/>
      <c r="DA601" s="18"/>
      <c r="DB601" s="18"/>
      <c r="DC601" s="18"/>
      <c r="DD601" s="18"/>
      <c r="DE601" s="18"/>
      <c r="DF601" s="18"/>
      <c r="DG601" s="18"/>
      <c r="DH601" s="18"/>
      <c r="DI601" s="18"/>
      <c r="DJ601" s="18"/>
      <c r="DK601" s="18"/>
      <c r="DL601" s="18"/>
      <c r="DM601" s="18"/>
      <c r="DN601" s="18"/>
      <c r="DO601" s="18"/>
      <c r="DP601" s="18"/>
      <c r="DQ601" s="18"/>
    </row>
    <row r="602" spans="1:121" ht="12.7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c r="BS602" s="18"/>
      <c r="BT602" s="18"/>
      <c r="BU602" s="18"/>
      <c r="BV602" s="18"/>
      <c r="BW602" s="18"/>
      <c r="BX602" s="18"/>
      <c r="BY602" s="18"/>
      <c r="BZ602" s="18"/>
      <c r="CA602" s="18"/>
      <c r="CB602" s="18"/>
      <c r="CC602" s="18"/>
      <c r="CD602" s="18"/>
      <c r="CE602" s="18"/>
      <c r="CF602" s="18"/>
      <c r="CG602" s="18"/>
      <c r="CH602" s="18"/>
      <c r="CI602" s="18"/>
      <c r="CJ602" s="18"/>
      <c r="CK602" s="18"/>
      <c r="CL602" s="18"/>
      <c r="CM602" s="18"/>
      <c r="CN602" s="18"/>
      <c r="CO602" s="18"/>
      <c r="CP602" s="18"/>
      <c r="CQ602" s="18"/>
      <c r="CR602" s="18"/>
      <c r="CS602" s="18"/>
      <c r="CT602" s="18"/>
      <c r="CU602" s="18"/>
      <c r="CV602" s="18"/>
      <c r="CW602" s="18"/>
      <c r="CX602" s="18"/>
      <c r="CY602" s="18"/>
      <c r="CZ602" s="18"/>
      <c r="DA602" s="18"/>
      <c r="DB602" s="18"/>
      <c r="DC602" s="18"/>
      <c r="DD602" s="18"/>
      <c r="DE602" s="18"/>
      <c r="DF602" s="18"/>
      <c r="DG602" s="18"/>
      <c r="DH602" s="18"/>
      <c r="DI602" s="18"/>
      <c r="DJ602" s="18"/>
      <c r="DK602" s="18"/>
      <c r="DL602" s="18"/>
      <c r="DM602" s="18"/>
      <c r="DN602" s="18"/>
      <c r="DO602" s="18"/>
      <c r="DP602" s="18"/>
      <c r="DQ602" s="18"/>
    </row>
    <row r="603" spans="1:12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c r="CA603" s="18"/>
      <c r="CB603" s="18"/>
      <c r="CC603" s="18"/>
      <c r="CD603" s="18"/>
      <c r="CE603" s="18"/>
      <c r="CF603" s="18"/>
      <c r="CG603" s="18"/>
      <c r="CH603" s="18"/>
      <c r="CI603" s="18"/>
      <c r="CJ603" s="18"/>
      <c r="CK603" s="18"/>
      <c r="CL603" s="18"/>
      <c r="CM603" s="18"/>
      <c r="CN603" s="18"/>
      <c r="CO603" s="18"/>
      <c r="CP603" s="18"/>
      <c r="CQ603" s="18"/>
      <c r="CR603" s="18"/>
      <c r="CS603" s="18"/>
      <c r="CT603" s="18"/>
      <c r="CU603" s="18"/>
      <c r="CV603" s="18"/>
      <c r="CW603" s="18"/>
      <c r="CX603" s="18"/>
      <c r="CY603" s="18"/>
      <c r="CZ603" s="18"/>
      <c r="DA603" s="18"/>
      <c r="DB603" s="18"/>
      <c r="DC603" s="18"/>
      <c r="DD603" s="18"/>
      <c r="DE603" s="18"/>
      <c r="DF603" s="18"/>
      <c r="DG603" s="18"/>
      <c r="DH603" s="18"/>
      <c r="DI603" s="18"/>
      <c r="DJ603" s="18"/>
      <c r="DK603" s="18"/>
      <c r="DL603" s="18"/>
      <c r="DM603" s="18"/>
      <c r="DN603" s="18"/>
      <c r="DO603" s="18"/>
      <c r="DP603" s="18"/>
      <c r="DQ603" s="18"/>
    </row>
    <row r="604" spans="1:12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c r="BP604" s="18"/>
      <c r="BQ604" s="18"/>
      <c r="BR604" s="18"/>
      <c r="BS604" s="18"/>
      <c r="BT604" s="18"/>
      <c r="BU604" s="18"/>
      <c r="BV604" s="18"/>
      <c r="BW604" s="18"/>
      <c r="BX604" s="18"/>
      <c r="BY604" s="18"/>
      <c r="BZ604" s="18"/>
      <c r="CA604" s="18"/>
      <c r="CB604" s="18"/>
      <c r="CC604" s="18"/>
      <c r="CD604" s="18"/>
      <c r="CE604" s="18"/>
      <c r="CF604" s="18"/>
      <c r="CG604" s="18"/>
      <c r="CH604" s="18"/>
      <c r="CI604" s="18"/>
      <c r="CJ604" s="18"/>
      <c r="CK604" s="18"/>
      <c r="CL604" s="18"/>
      <c r="CM604" s="18"/>
      <c r="CN604" s="18"/>
      <c r="CO604" s="18"/>
      <c r="CP604" s="18"/>
      <c r="CQ604" s="18"/>
      <c r="CR604" s="18"/>
      <c r="CS604" s="18"/>
      <c r="CT604" s="18"/>
      <c r="CU604" s="18"/>
      <c r="CV604" s="18"/>
      <c r="CW604" s="18"/>
      <c r="CX604" s="18"/>
      <c r="CY604" s="18"/>
      <c r="CZ604" s="18"/>
      <c r="DA604" s="18"/>
      <c r="DB604" s="18"/>
      <c r="DC604" s="18"/>
      <c r="DD604" s="18"/>
      <c r="DE604" s="18"/>
      <c r="DF604" s="18"/>
      <c r="DG604" s="18"/>
      <c r="DH604" s="18"/>
      <c r="DI604" s="18"/>
      <c r="DJ604" s="18"/>
      <c r="DK604" s="18"/>
      <c r="DL604" s="18"/>
      <c r="DM604" s="18"/>
      <c r="DN604" s="18"/>
      <c r="DO604" s="18"/>
      <c r="DP604" s="18"/>
      <c r="DQ604" s="18"/>
    </row>
    <row r="605" spans="1:12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c r="CA605" s="18"/>
      <c r="CB605" s="18"/>
      <c r="CC605" s="18"/>
      <c r="CD605" s="18"/>
      <c r="CE605" s="18"/>
      <c r="CF605" s="18"/>
      <c r="CG605" s="18"/>
      <c r="CH605" s="18"/>
      <c r="CI605" s="18"/>
      <c r="CJ605" s="18"/>
      <c r="CK605" s="18"/>
      <c r="CL605" s="18"/>
      <c r="CM605" s="18"/>
      <c r="CN605" s="18"/>
      <c r="CO605" s="18"/>
      <c r="CP605" s="18"/>
      <c r="CQ605" s="18"/>
      <c r="CR605" s="18"/>
      <c r="CS605" s="18"/>
      <c r="CT605" s="18"/>
      <c r="CU605" s="18"/>
      <c r="CV605" s="18"/>
      <c r="CW605" s="18"/>
      <c r="CX605" s="18"/>
      <c r="CY605" s="18"/>
      <c r="CZ605" s="18"/>
      <c r="DA605" s="18"/>
      <c r="DB605" s="18"/>
      <c r="DC605" s="18"/>
      <c r="DD605" s="18"/>
      <c r="DE605" s="18"/>
      <c r="DF605" s="18"/>
      <c r="DG605" s="18"/>
      <c r="DH605" s="18"/>
      <c r="DI605" s="18"/>
      <c r="DJ605" s="18"/>
      <c r="DK605" s="18"/>
      <c r="DL605" s="18"/>
      <c r="DM605" s="18"/>
      <c r="DN605" s="18"/>
      <c r="DO605" s="18"/>
      <c r="DP605" s="18"/>
      <c r="DQ605" s="18"/>
    </row>
    <row r="606" spans="1:12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c r="BS606" s="18"/>
      <c r="BT606" s="18"/>
      <c r="BU606" s="18"/>
      <c r="BV606" s="18"/>
      <c r="BW606" s="18"/>
      <c r="BX606" s="18"/>
      <c r="BY606" s="18"/>
      <c r="BZ606" s="18"/>
      <c r="CA606" s="18"/>
      <c r="CB606" s="18"/>
      <c r="CC606" s="18"/>
      <c r="CD606" s="18"/>
      <c r="CE606" s="18"/>
      <c r="CF606" s="18"/>
      <c r="CG606" s="18"/>
      <c r="CH606" s="18"/>
      <c r="CI606" s="18"/>
      <c r="CJ606" s="18"/>
      <c r="CK606" s="18"/>
      <c r="CL606" s="18"/>
      <c r="CM606" s="18"/>
      <c r="CN606" s="18"/>
      <c r="CO606" s="18"/>
      <c r="CP606" s="18"/>
      <c r="CQ606" s="18"/>
      <c r="CR606" s="18"/>
      <c r="CS606" s="18"/>
      <c r="CT606" s="18"/>
      <c r="CU606" s="18"/>
      <c r="CV606" s="18"/>
      <c r="CW606" s="18"/>
      <c r="CX606" s="18"/>
      <c r="CY606" s="18"/>
      <c r="CZ606" s="18"/>
      <c r="DA606" s="18"/>
      <c r="DB606" s="18"/>
      <c r="DC606" s="18"/>
      <c r="DD606" s="18"/>
      <c r="DE606" s="18"/>
      <c r="DF606" s="18"/>
      <c r="DG606" s="18"/>
      <c r="DH606" s="18"/>
      <c r="DI606" s="18"/>
      <c r="DJ606" s="18"/>
      <c r="DK606" s="18"/>
      <c r="DL606" s="18"/>
      <c r="DM606" s="18"/>
      <c r="DN606" s="18"/>
      <c r="DO606" s="18"/>
      <c r="DP606" s="18"/>
      <c r="DQ606" s="18"/>
    </row>
    <row r="607" spans="1:12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c r="CA607" s="18"/>
      <c r="CB607" s="18"/>
      <c r="CC607" s="18"/>
      <c r="CD607" s="18"/>
      <c r="CE607" s="18"/>
      <c r="CF607" s="18"/>
      <c r="CG607" s="18"/>
      <c r="CH607" s="18"/>
      <c r="CI607" s="18"/>
      <c r="CJ607" s="18"/>
      <c r="CK607" s="18"/>
      <c r="CL607" s="18"/>
      <c r="CM607" s="18"/>
      <c r="CN607" s="18"/>
      <c r="CO607" s="18"/>
      <c r="CP607" s="18"/>
      <c r="CQ607" s="18"/>
      <c r="CR607" s="18"/>
      <c r="CS607" s="18"/>
      <c r="CT607" s="18"/>
      <c r="CU607" s="18"/>
      <c r="CV607" s="18"/>
      <c r="CW607" s="18"/>
      <c r="CX607" s="18"/>
      <c r="CY607" s="18"/>
      <c r="CZ607" s="18"/>
      <c r="DA607" s="18"/>
      <c r="DB607" s="18"/>
      <c r="DC607" s="18"/>
      <c r="DD607" s="18"/>
      <c r="DE607" s="18"/>
      <c r="DF607" s="18"/>
      <c r="DG607" s="18"/>
      <c r="DH607" s="18"/>
      <c r="DI607" s="18"/>
      <c r="DJ607" s="18"/>
      <c r="DK607" s="18"/>
      <c r="DL607" s="18"/>
      <c r="DM607" s="18"/>
      <c r="DN607" s="18"/>
      <c r="DO607" s="18"/>
      <c r="DP607" s="18"/>
      <c r="DQ607" s="18"/>
    </row>
    <row r="608" spans="1:12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c r="BU608" s="18"/>
      <c r="BV608" s="18"/>
      <c r="BW608" s="18"/>
      <c r="BX608" s="18"/>
      <c r="BY608" s="18"/>
      <c r="BZ608" s="18"/>
      <c r="CA608" s="18"/>
      <c r="CB608" s="18"/>
      <c r="CC608" s="18"/>
      <c r="CD608" s="18"/>
      <c r="CE608" s="18"/>
      <c r="CF608" s="18"/>
      <c r="CG608" s="18"/>
      <c r="CH608" s="18"/>
      <c r="CI608" s="18"/>
      <c r="CJ608" s="18"/>
      <c r="CK608" s="18"/>
      <c r="CL608" s="18"/>
      <c r="CM608" s="18"/>
      <c r="CN608" s="18"/>
      <c r="CO608" s="18"/>
      <c r="CP608" s="18"/>
      <c r="CQ608" s="18"/>
      <c r="CR608" s="18"/>
      <c r="CS608" s="18"/>
      <c r="CT608" s="18"/>
      <c r="CU608" s="18"/>
      <c r="CV608" s="18"/>
      <c r="CW608" s="18"/>
      <c r="CX608" s="18"/>
      <c r="CY608" s="18"/>
      <c r="CZ608" s="18"/>
      <c r="DA608" s="18"/>
      <c r="DB608" s="18"/>
      <c r="DC608" s="18"/>
      <c r="DD608" s="18"/>
      <c r="DE608" s="18"/>
      <c r="DF608" s="18"/>
      <c r="DG608" s="18"/>
      <c r="DH608" s="18"/>
      <c r="DI608" s="18"/>
      <c r="DJ608" s="18"/>
      <c r="DK608" s="18"/>
      <c r="DL608" s="18"/>
      <c r="DM608" s="18"/>
      <c r="DN608" s="18"/>
      <c r="DO608" s="18"/>
      <c r="DP608" s="18"/>
      <c r="DQ608" s="18"/>
    </row>
    <row r="609" spans="1:12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c r="CA609" s="18"/>
      <c r="CB609" s="18"/>
      <c r="CC609" s="18"/>
      <c r="CD609" s="18"/>
      <c r="CE609" s="18"/>
      <c r="CF609" s="18"/>
      <c r="CG609" s="18"/>
      <c r="CH609" s="18"/>
      <c r="CI609" s="18"/>
      <c r="CJ609" s="18"/>
      <c r="CK609" s="18"/>
      <c r="CL609" s="18"/>
      <c r="CM609" s="18"/>
      <c r="CN609" s="18"/>
      <c r="CO609" s="18"/>
      <c r="CP609" s="18"/>
      <c r="CQ609" s="18"/>
      <c r="CR609" s="18"/>
      <c r="CS609" s="18"/>
      <c r="CT609" s="18"/>
      <c r="CU609" s="18"/>
      <c r="CV609" s="18"/>
      <c r="CW609" s="18"/>
      <c r="CX609" s="18"/>
      <c r="CY609" s="18"/>
      <c r="CZ609" s="18"/>
      <c r="DA609" s="18"/>
      <c r="DB609" s="18"/>
      <c r="DC609" s="18"/>
      <c r="DD609" s="18"/>
      <c r="DE609" s="18"/>
      <c r="DF609" s="18"/>
      <c r="DG609" s="18"/>
      <c r="DH609" s="18"/>
      <c r="DI609" s="18"/>
      <c r="DJ609" s="18"/>
      <c r="DK609" s="18"/>
      <c r="DL609" s="18"/>
      <c r="DM609" s="18"/>
      <c r="DN609" s="18"/>
      <c r="DO609" s="18"/>
      <c r="DP609" s="18"/>
      <c r="DQ609" s="18"/>
    </row>
    <row r="610" spans="1:121" ht="12.7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c r="BR610" s="18"/>
      <c r="BS610" s="18"/>
      <c r="BT610" s="18"/>
      <c r="BU610" s="18"/>
      <c r="BV610" s="18"/>
      <c r="BW610" s="18"/>
      <c r="BX610" s="18"/>
      <c r="BY610" s="18"/>
      <c r="BZ610" s="18"/>
      <c r="CA610" s="18"/>
      <c r="CB610" s="18"/>
      <c r="CC610" s="18"/>
      <c r="CD610" s="18"/>
      <c r="CE610" s="18"/>
      <c r="CF610" s="18"/>
      <c r="CG610" s="18"/>
      <c r="CH610" s="18"/>
      <c r="CI610" s="18"/>
      <c r="CJ610" s="18"/>
      <c r="CK610" s="18"/>
      <c r="CL610" s="18"/>
      <c r="CM610" s="18"/>
      <c r="CN610" s="18"/>
      <c r="CO610" s="18"/>
      <c r="CP610" s="18"/>
      <c r="CQ610" s="18"/>
      <c r="CR610" s="18"/>
      <c r="CS610" s="18"/>
      <c r="CT610" s="18"/>
      <c r="CU610" s="18"/>
      <c r="CV610" s="18"/>
      <c r="CW610" s="18"/>
      <c r="CX610" s="18"/>
      <c r="CY610" s="18"/>
      <c r="CZ610" s="18"/>
      <c r="DA610" s="18"/>
      <c r="DB610" s="18"/>
      <c r="DC610" s="18"/>
      <c r="DD610" s="18"/>
      <c r="DE610" s="18"/>
      <c r="DF610" s="18"/>
      <c r="DG610" s="18"/>
      <c r="DH610" s="18"/>
      <c r="DI610" s="18"/>
      <c r="DJ610" s="18"/>
      <c r="DK610" s="18"/>
      <c r="DL610" s="18"/>
      <c r="DM610" s="18"/>
      <c r="DN610" s="18"/>
      <c r="DO610" s="18"/>
      <c r="DP610" s="18"/>
      <c r="DQ610" s="18"/>
    </row>
    <row r="611" spans="1:121" ht="12.7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c r="CA611" s="18"/>
      <c r="CB611" s="18"/>
      <c r="CC611" s="18"/>
      <c r="CD611" s="18"/>
      <c r="CE611" s="18"/>
      <c r="CF611" s="18"/>
      <c r="CG611" s="18"/>
      <c r="CH611" s="18"/>
      <c r="CI611" s="18"/>
      <c r="CJ611" s="18"/>
      <c r="CK611" s="18"/>
      <c r="CL611" s="18"/>
      <c r="CM611" s="18"/>
      <c r="CN611" s="18"/>
      <c r="CO611" s="18"/>
      <c r="CP611" s="18"/>
      <c r="CQ611" s="18"/>
      <c r="CR611" s="18"/>
      <c r="CS611" s="18"/>
      <c r="CT611" s="18"/>
      <c r="CU611" s="18"/>
      <c r="CV611" s="18"/>
      <c r="CW611" s="18"/>
      <c r="CX611" s="18"/>
      <c r="CY611" s="18"/>
      <c r="CZ611" s="18"/>
      <c r="DA611" s="18"/>
      <c r="DB611" s="18"/>
      <c r="DC611" s="18"/>
      <c r="DD611" s="18"/>
      <c r="DE611" s="18"/>
      <c r="DF611" s="18"/>
      <c r="DG611" s="18"/>
      <c r="DH611" s="18"/>
      <c r="DI611" s="18"/>
      <c r="DJ611" s="18"/>
      <c r="DK611" s="18"/>
      <c r="DL611" s="18"/>
      <c r="DM611" s="18"/>
      <c r="DN611" s="18"/>
      <c r="DO611" s="18"/>
      <c r="DP611" s="18"/>
      <c r="DQ611" s="18"/>
    </row>
    <row r="612" spans="1:12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c r="BP612" s="18"/>
      <c r="BQ612" s="18"/>
      <c r="BR612" s="18"/>
      <c r="BS612" s="18"/>
      <c r="BT612" s="18"/>
      <c r="BU612" s="18"/>
      <c r="BV612" s="18"/>
      <c r="BW612" s="18"/>
      <c r="BX612" s="18"/>
      <c r="BY612" s="18"/>
      <c r="BZ612" s="18"/>
      <c r="CA612" s="18"/>
      <c r="CB612" s="18"/>
      <c r="CC612" s="18"/>
      <c r="CD612" s="18"/>
      <c r="CE612" s="18"/>
      <c r="CF612" s="18"/>
      <c r="CG612" s="18"/>
      <c r="CH612" s="18"/>
      <c r="CI612" s="18"/>
      <c r="CJ612" s="18"/>
      <c r="CK612" s="18"/>
      <c r="CL612" s="18"/>
      <c r="CM612" s="18"/>
      <c r="CN612" s="18"/>
      <c r="CO612" s="18"/>
      <c r="CP612" s="18"/>
      <c r="CQ612" s="18"/>
      <c r="CR612" s="18"/>
      <c r="CS612" s="18"/>
      <c r="CT612" s="18"/>
      <c r="CU612" s="18"/>
      <c r="CV612" s="18"/>
      <c r="CW612" s="18"/>
      <c r="CX612" s="18"/>
      <c r="CY612" s="18"/>
      <c r="CZ612" s="18"/>
      <c r="DA612" s="18"/>
      <c r="DB612" s="18"/>
      <c r="DC612" s="18"/>
      <c r="DD612" s="18"/>
      <c r="DE612" s="18"/>
      <c r="DF612" s="18"/>
      <c r="DG612" s="18"/>
      <c r="DH612" s="18"/>
      <c r="DI612" s="18"/>
      <c r="DJ612" s="18"/>
      <c r="DK612" s="18"/>
      <c r="DL612" s="18"/>
      <c r="DM612" s="18"/>
      <c r="DN612" s="18"/>
      <c r="DO612" s="18"/>
      <c r="DP612" s="18"/>
      <c r="DQ612" s="18"/>
    </row>
    <row r="613" spans="1:12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c r="CA613" s="18"/>
      <c r="CB613" s="18"/>
      <c r="CC613" s="18"/>
      <c r="CD613" s="18"/>
      <c r="CE613" s="18"/>
      <c r="CF613" s="18"/>
      <c r="CG613" s="18"/>
      <c r="CH613" s="18"/>
      <c r="CI613" s="18"/>
      <c r="CJ613" s="18"/>
      <c r="CK613" s="18"/>
      <c r="CL613" s="18"/>
      <c r="CM613" s="18"/>
      <c r="CN613" s="18"/>
      <c r="CO613" s="18"/>
      <c r="CP613" s="18"/>
      <c r="CQ613" s="18"/>
      <c r="CR613" s="18"/>
      <c r="CS613" s="18"/>
      <c r="CT613" s="18"/>
      <c r="CU613" s="18"/>
      <c r="CV613" s="18"/>
      <c r="CW613" s="18"/>
      <c r="CX613" s="18"/>
      <c r="CY613" s="18"/>
      <c r="CZ613" s="18"/>
      <c r="DA613" s="18"/>
      <c r="DB613" s="18"/>
      <c r="DC613" s="18"/>
      <c r="DD613" s="18"/>
      <c r="DE613" s="18"/>
      <c r="DF613" s="18"/>
      <c r="DG613" s="18"/>
      <c r="DH613" s="18"/>
      <c r="DI613" s="18"/>
      <c r="DJ613" s="18"/>
      <c r="DK613" s="18"/>
      <c r="DL613" s="18"/>
      <c r="DM613" s="18"/>
      <c r="DN613" s="18"/>
      <c r="DO613" s="18"/>
      <c r="DP613" s="18"/>
      <c r="DQ613" s="18"/>
    </row>
    <row r="614" spans="1:12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c r="BP614" s="18"/>
      <c r="BQ614" s="18"/>
      <c r="BR614" s="18"/>
      <c r="BS614" s="18"/>
      <c r="BT614" s="18"/>
      <c r="BU614" s="18"/>
      <c r="BV614" s="18"/>
      <c r="BW614" s="18"/>
      <c r="BX614" s="18"/>
      <c r="BY614" s="18"/>
      <c r="BZ614" s="18"/>
      <c r="CA614" s="18"/>
      <c r="CB614" s="18"/>
      <c r="CC614" s="18"/>
      <c r="CD614" s="18"/>
      <c r="CE614" s="18"/>
      <c r="CF614" s="18"/>
      <c r="CG614" s="18"/>
      <c r="CH614" s="18"/>
      <c r="CI614" s="18"/>
      <c r="CJ614" s="18"/>
      <c r="CK614" s="18"/>
      <c r="CL614" s="18"/>
      <c r="CM614" s="18"/>
      <c r="CN614" s="18"/>
      <c r="CO614" s="18"/>
      <c r="CP614" s="18"/>
      <c r="CQ614" s="18"/>
      <c r="CR614" s="18"/>
      <c r="CS614" s="18"/>
      <c r="CT614" s="18"/>
      <c r="CU614" s="18"/>
      <c r="CV614" s="18"/>
      <c r="CW614" s="18"/>
      <c r="CX614" s="18"/>
      <c r="CY614" s="18"/>
      <c r="CZ614" s="18"/>
      <c r="DA614" s="18"/>
      <c r="DB614" s="18"/>
      <c r="DC614" s="18"/>
      <c r="DD614" s="18"/>
      <c r="DE614" s="18"/>
      <c r="DF614" s="18"/>
      <c r="DG614" s="18"/>
      <c r="DH614" s="18"/>
      <c r="DI614" s="18"/>
      <c r="DJ614" s="18"/>
      <c r="DK614" s="18"/>
      <c r="DL614" s="18"/>
      <c r="DM614" s="18"/>
      <c r="DN614" s="18"/>
      <c r="DO614" s="18"/>
      <c r="DP614" s="18"/>
      <c r="DQ614" s="18"/>
    </row>
    <row r="615" spans="1:12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c r="CA615" s="18"/>
      <c r="CB615" s="18"/>
      <c r="CC615" s="18"/>
      <c r="CD615" s="18"/>
      <c r="CE615" s="18"/>
      <c r="CF615" s="18"/>
      <c r="CG615" s="18"/>
      <c r="CH615" s="18"/>
      <c r="CI615" s="18"/>
      <c r="CJ615" s="18"/>
      <c r="CK615" s="18"/>
      <c r="CL615" s="18"/>
      <c r="CM615" s="18"/>
      <c r="CN615" s="18"/>
      <c r="CO615" s="18"/>
      <c r="CP615" s="18"/>
      <c r="CQ615" s="18"/>
      <c r="CR615" s="18"/>
      <c r="CS615" s="18"/>
      <c r="CT615" s="18"/>
      <c r="CU615" s="18"/>
      <c r="CV615" s="18"/>
      <c r="CW615" s="18"/>
      <c r="CX615" s="18"/>
      <c r="CY615" s="18"/>
      <c r="CZ615" s="18"/>
      <c r="DA615" s="18"/>
      <c r="DB615" s="18"/>
      <c r="DC615" s="18"/>
      <c r="DD615" s="18"/>
      <c r="DE615" s="18"/>
      <c r="DF615" s="18"/>
      <c r="DG615" s="18"/>
      <c r="DH615" s="18"/>
      <c r="DI615" s="18"/>
      <c r="DJ615" s="18"/>
      <c r="DK615" s="18"/>
      <c r="DL615" s="18"/>
      <c r="DM615" s="18"/>
      <c r="DN615" s="18"/>
      <c r="DO615" s="18"/>
      <c r="DP615" s="18"/>
      <c r="DQ615" s="18"/>
    </row>
    <row r="616" spans="1:12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c r="BP616" s="18"/>
      <c r="BQ616" s="18"/>
      <c r="BR616" s="18"/>
      <c r="BS616" s="18"/>
      <c r="BT616" s="18"/>
      <c r="BU616" s="18"/>
      <c r="BV616" s="18"/>
      <c r="BW616" s="18"/>
      <c r="BX616" s="18"/>
      <c r="BY616" s="18"/>
      <c r="BZ616" s="18"/>
      <c r="CA616" s="18"/>
      <c r="CB616" s="18"/>
      <c r="CC616" s="18"/>
      <c r="CD616" s="18"/>
      <c r="CE616" s="18"/>
      <c r="CF616" s="18"/>
      <c r="CG616" s="18"/>
      <c r="CH616" s="18"/>
      <c r="CI616" s="18"/>
      <c r="CJ616" s="18"/>
      <c r="CK616" s="18"/>
      <c r="CL616" s="18"/>
      <c r="CM616" s="18"/>
      <c r="CN616" s="18"/>
      <c r="CO616" s="18"/>
      <c r="CP616" s="18"/>
      <c r="CQ616" s="18"/>
      <c r="CR616" s="18"/>
      <c r="CS616" s="18"/>
      <c r="CT616" s="18"/>
      <c r="CU616" s="18"/>
      <c r="CV616" s="18"/>
      <c r="CW616" s="18"/>
      <c r="CX616" s="18"/>
      <c r="CY616" s="18"/>
      <c r="CZ616" s="18"/>
      <c r="DA616" s="18"/>
      <c r="DB616" s="18"/>
      <c r="DC616" s="18"/>
      <c r="DD616" s="18"/>
      <c r="DE616" s="18"/>
      <c r="DF616" s="18"/>
      <c r="DG616" s="18"/>
      <c r="DH616" s="18"/>
      <c r="DI616" s="18"/>
      <c r="DJ616" s="18"/>
      <c r="DK616" s="18"/>
      <c r="DL616" s="18"/>
      <c r="DM616" s="18"/>
      <c r="DN616" s="18"/>
      <c r="DO616" s="18"/>
      <c r="DP616" s="18"/>
      <c r="DQ616" s="18"/>
    </row>
    <row r="617" spans="1:121" ht="12.7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c r="CA617" s="18"/>
      <c r="CB617" s="18"/>
      <c r="CC617" s="18"/>
      <c r="CD617" s="18"/>
      <c r="CE617" s="18"/>
      <c r="CF617" s="18"/>
      <c r="CG617" s="18"/>
      <c r="CH617" s="18"/>
      <c r="CI617" s="18"/>
      <c r="CJ617" s="18"/>
      <c r="CK617" s="18"/>
      <c r="CL617" s="18"/>
      <c r="CM617" s="18"/>
      <c r="CN617" s="18"/>
      <c r="CO617" s="18"/>
      <c r="CP617" s="18"/>
      <c r="CQ617" s="18"/>
      <c r="CR617" s="18"/>
      <c r="CS617" s="18"/>
      <c r="CT617" s="18"/>
      <c r="CU617" s="18"/>
      <c r="CV617" s="18"/>
      <c r="CW617" s="18"/>
      <c r="CX617" s="18"/>
      <c r="CY617" s="18"/>
      <c r="CZ617" s="18"/>
      <c r="DA617" s="18"/>
      <c r="DB617" s="18"/>
      <c r="DC617" s="18"/>
      <c r="DD617" s="18"/>
      <c r="DE617" s="18"/>
      <c r="DF617" s="18"/>
      <c r="DG617" s="18"/>
      <c r="DH617" s="18"/>
      <c r="DI617" s="18"/>
      <c r="DJ617" s="18"/>
      <c r="DK617" s="18"/>
      <c r="DL617" s="18"/>
      <c r="DM617" s="18"/>
      <c r="DN617" s="18"/>
      <c r="DO617" s="18"/>
      <c r="DP617" s="18"/>
      <c r="DQ617" s="18"/>
    </row>
    <row r="618" spans="1:12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c r="BP618" s="18"/>
      <c r="BQ618" s="18"/>
      <c r="BR618" s="18"/>
      <c r="BS618" s="18"/>
      <c r="BT618" s="18"/>
      <c r="BU618" s="18"/>
      <c r="BV618" s="18"/>
      <c r="BW618" s="18"/>
      <c r="BX618" s="18"/>
      <c r="BY618" s="18"/>
      <c r="BZ618" s="18"/>
      <c r="CA618" s="18"/>
      <c r="CB618" s="18"/>
      <c r="CC618" s="18"/>
      <c r="CD618" s="18"/>
      <c r="CE618" s="18"/>
      <c r="CF618" s="18"/>
      <c r="CG618" s="18"/>
      <c r="CH618" s="18"/>
      <c r="CI618" s="18"/>
      <c r="CJ618" s="18"/>
      <c r="CK618" s="18"/>
      <c r="CL618" s="18"/>
      <c r="CM618" s="18"/>
      <c r="CN618" s="18"/>
      <c r="CO618" s="18"/>
      <c r="CP618" s="18"/>
      <c r="CQ618" s="18"/>
      <c r="CR618" s="18"/>
      <c r="CS618" s="18"/>
      <c r="CT618" s="18"/>
      <c r="CU618" s="18"/>
      <c r="CV618" s="18"/>
      <c r="CW618" s="18"/>
      <c r="CX618" s="18"/>
      <c r="CY618" s="18"/>
      <c r="CZ618" s="18"/>
      <c r="DA618" s="18"/>
      <c r="DB618" s="18"/>
      <c r="DC618" s="18"/>
      <c r="DD618" s="18"/>
      <c r="DE618" s="18"/>
      <c r="DF618" s="18"/>
      <c r="DG618" s="18"/>
      <c r="DH618" s="18"/>
      <c r="DI618" s="18"/>
      <c r="DJ618" s="18"/>
      <c r="DK618" s="18"/>
      <c r="DL618" s="18"/>
      <c r="DM618" s="18"/>
      <c r="DN618" s="18"/>
      <c r="DO618" s="18"/>
      <c r="DP618" s="18"/>
      <c r="DQ618" s="18"/>
    </row>
    <row r="619" spans="1:121" ht="12.7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c r="CA619" s="18"/>
      <c r="CB619" s="18"/>
      <c r="CC619" s="18"/>
      <c r="CD619" s="18"/>
      <c r="CE619" s="18"/>
      <c r="CF619" s="18"/>
      <c r="CG619" s="18"/>
      <c r="CH619" s="18"/>
      <c r="CI619" s="18"/>
      <c r="CJ619" s="18"/>
      <c r="CK619" s="18"/>
      <c r="CL619" s="18"/>
      <c r="CM619" s="18"/>
      <c r="CN619" s="18"/>
      <c r="CO619" s="18"/>
      <c r="CP619" s="18"/>
      <c r="CQ619" s="18"/>
      <c r="CR619" s="18"/>
      <c r="CS619" s="18"/>
      <c r="CT619" s="18"/>
      <c r="CU619" s="18"/>
      <c r="CV619" s="18"/>
      <c r="CW619" s="18"/>
      <c r="CX619" s="18"/>
      <c r="CY619" s="18"/>
      <c r="CZ619" s="18"/>
      <c r="DA619" s="18"/>
      <c r="DB619" s="18"/>
      <c r="DC619" s="18"/>
      <c r="DD619" s="18"/>
      <c r="DE619" s="18"/>
      <c r="DF619" s="18"/>
      <c r="DG619" s="18"/>
      <c r="DH619" s="18"/>
      <c r="DI619" s="18"/>
      <c r="DJ619" s="18"/>
      <c r="DK619" s="18"/>
      <c r="DL619" s="18"/>
      <c r="DM619" s="18"/>
      <c r="DN619" s="18"/>
      <c r="DO619" s="18"/>
      <c r="DP619" s="18"/>
      <c r="DQ619" s="18"/>
    </row>
    <row r="620" spans="1:12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c r="BP620" s="18"/>
      <c r="BQ620" s="18"/>
      <c r="BR620" s="18"/>
      <c r="BS620" s="18"/>
      <c r="BT620" s="18"/>
      <c r="BU620" s="18"/>
      <c r="BV620" s="18"/>
      <c r="BW620" s="18"/>
      <c r="BX620" s="18"/>
      <c r="BY620" s="18"/>
      <c r="BZ620" s="18"/>
      <c r="CA620" s="18"/>
      <c r="CB620" s="18"/>
      <c r="CC620" s="18"/>
      <c r="CD620" s="18"/>
      <c r="CE620" s="18"/>
      <c r="CF620" s="18"/>
      <c r="CG620" s="18"/>
      <c r="CH620" s="18"/>
      <c r="CI620" s="18"/>
      <c r="CJ620" s="18"/>
      <c r="CK620" s="18"/>
      <c r="CL620" s="18"/>
      <c r="CM620" s="18"/>
      <c r="CN620" s="18"/>
      <c r="CO620" s="18"/>
      <c r="CP620" s="18"/>
      <c r="CQ620" s="18"/>
      <c r="CR620" s="18"/>
      <c r="CS620" s="18"/>
      <c r="CT620" s="18"/>
      <c r="CU620" s="18"/>
      <c r="CV620" s="18"/>
      <c r="CW620" s="18"/>
      <c r="CX620" s="18"/>
      <c r="CY620" s="18"/>
      <c r="CZ620" s="18"/>
      <c r="DA620" s="18"/>
      <c r="DB620" s="18"/>
      <c r="DC620" s="18"/>
      <c r="DD620" s="18"/>
      <c r="DE620" s="18"/>
      <c r="DF620" s="18"/>
      <c r="DG620" s="18"/>
      <c r="DH620" s="18"/>
      <c r="DI620" s="18"/>
      <c r="DJ620" s="18"/>
      <c r="DK620" s="18"/>
      <c r="DL620" s="18"/>
      <c r="DM620" s="18"/>
      <c r="DN620" s="18"/>
      <c r="DO620" s="18"/>
      <c r="DP620" s="18"/>
      <c r="DQ620" s="18"/>
    </row>
    <row r="621" spans="1:121" ht="12.7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c r="CA621" s="18"/>
      <c r="CB621" s="18"/>
      <c r="CC621" s="18"/>
      <c r="CD621" s="18"/>
      <c r="CE621" s="18"/>
      <c r="CF621" s="18"/>
      <c r="CG621" s="18"/>
      <c r="CH621" s="18"/>
      <c r="CI621" s="18"/>
      <c r="CJ621" s="18"/>
      <c r="CK621" s="18"/>
      <c r="CL621" s="18"/>
      <c r="CM621" s="18"/>
      <c r="CN621" s="18"/>
      <c r="CO621" s="18"/>
      <c r="CP621" s="18"/>
      <c r="CQ621" s="18"/>
      <c r="CR621" s="18"/>
      <c r="CS621" s="18"/>
      <c r="CT621" s="18"/>
      <c r="CU621" s="18"/>
      <c r="CV621" s="18"/>
      <c r="CW621" s="18"/>
      <c r="CX621" s="18"/>
      <c r="CY621" s="18"/>
      <c r="CZ621" s="18"/>
      <c r="DA621" s="18"/>
      <c r="DB621" s="18"/>
      <c r="DC621" s="18"/>
      <c r="DD621" s="18"/>
      <c r="DE621" s="18"/>
      <c r="DF621" s="18"/>
      <c r="DG621" s="18"/>
      <c r="DH621" s="18"/>
      <c r="DI621" s="18"/>
      <c r="DJ621" s="18"/>
      <c r="DK621" s="18"/>
      <c r="DL621" s="18"/>
      <c r="DM621" s="18"/>
      <c r="DN621" s="18"/>
      <c r="DO621" s="18"/>
      <c r="DP621" s="18"/>
      <c r="DQ621" s="18"/>
    </row>
    <row r="622" spans="1:121" ht="12.7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c r="BP622" s="18"/>
      <c r="BQ622" s="18"/>
      <c r="BR622" s="18"/>
      <c r="BS622" s="18"/>
      <c r="BT622" s="18"/>
      <c r="BU622" s="18"/>
      <c r="BV622" s="18"/>
      <c r="BW622" s="18"/>
      <c r="BX622" s="18"/>
      <c r="BY622" s="18"/>
      <c r="BZ622" s="18"/>
      <c r="CA622" s="18"/>
      <c r="CB622" s="18"/>
      <c r="CC622" s="18"/>
      <c r="CD622" s="18"/>
      <c r="CE622" s="18"/>
      <c r="CF622" s="18"/>
      <c r="CG622" s="18"/>
      <c r="CH622" s="18"/>
      <c r="CI622" s="18"/>
      <c r="CJ622" s="18"/>
      <c r="CK622" s="18"/>
      <c r="CL622" s="18"/>
      <c r="CM622" s="18"/>
      <c r="CN622" s="18"/>
      <c r="CO622" s="18"/>
      <c r="CP622" s="18"/>
      <c r="CQ622" s="18"/>
      <c r="CR622" s="18"/>
      <c r="CS622" s="18"/>
      <c r="CT622" s="18"/>
      <c r="CU622" s="18"/>
      <c r="CV622" s="18"/>
      <c r="CW622" s="18"/>
      <c r="CX622" s="18"/>
      <c r="CY622" s="18"/>
      <c r="CZ622" s="18"/>
      <c r="DA622" s="18"/>
      <c r="DB622" s="18"/>
      <c r="DC622" s="18"/>
      <c r="DD622" s="18"/>
      <c r="DE622" s="18"/>
      <c r="DF622" s="18"/>
      <c r="DG622" s="18"/>
      <c r="DH622" s="18"/>
      <c r="DI622" s="18"/>
      <c r="DJ622" s="18"/>
      <c r="DK622" s="18"/>
      <c r="DL622" s="18"/>
      <c r="DM622" s="18"/>
      <c r="DN622" s="18"/>
      <c r="DO622" s="18"/>
      <c r="DP622" s="18"/>
      <c r="DQ622" s="18"/>
    </row>
    <row r="623" spans="1:121" ht="12.7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c r="CA623" s="18"/>
      <c r="CB623" s="18"/>
      <c r="CC623" s="18"/>
      <c r="CD623" s="18"/>
      <c r="CE623" s="18"/>
      <c r="CF623" s="18"/>
      <c r="CG623" s="18"/>
      <c r="CH623" s="18"/>
      <c r="CI623" s="18"/>
      <c r="CJ623" s="18"/>
      <c r="CK623" s="18"/>
      <c r="CL623" s="18"/>
      <c r="CM623" s="18"/>
      <c r="CN623" s="18"/>
      <c r="CO623" s="18"/>
      <c r="CP623" s="18"/>
      <c r="CQ623" s="18"/>
      <c r="CR623" s="18"/>
      <c r="CS623" s="18"/>
      <c r="CT623" s="18"/>
      <c r="CU623" s="18"/>
      <c r="CV623" s="18"/>
      <c r="CW623" s="18"/>
      <c r="CX623" s="18"/>
      <c r="CY623" s="18"/>
      <c r="CZ623" s="18"/>
      <c r="DA623" s="18"/>
      <c r="DB623" s="18"/>
      <c r="DC623" s="18"/>
      <c r="DD623" s="18"/>
      <c r="DE623" s="18"/>
      <c r="DF623" s="18"/>
      <c r="DG623" s="18"/>
      <c r="DH623" s="18"/>
      <c r="DI623" s="18"/>
      <c r="DJ623" s="18"/>
      <c r="DK623" s="18"/>
      <c r="DL623" s="18"/>
      <c r="DM623" s="18"/>
      <c r="DN623" s="18"/>
      <c r="DO623" s="18"/>
      <c r="DP623" s="18"/>
      <c r="DQ623" s="18"/>
    </row>
    <row r="624" spans="1:12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c r="BP624" s="18"/>
      <c r="BQ624" s="18"/>
      <c r="BR624" s="18"/>
      <c r="BS624" s="18"/>
      <c r="BT624" s="18"/>
      <c r="BU624" s="18"/>
      <c r="BV624" s="18"/>
      <c r="BW624" s="18"/>
      <c r="BX624" s="18"/>
      <c r="BY624" s="18"/>
      <c r="BZ624" s="18"/>
      <c r="CA624" s="18"/>
      <c r="CB624" s="18"/>
      <c r="CC624" s="18"/>
      <c r="CD624" s="18"/>
      <c r="CE624" s="18"/>
      <c r="CF624" s="18"/>
      <c r="CG624" s="18"/>
      <c r="CH624" s="18"/>
      <c r="CI624" s="18"/>
      <c r="CJ624" s="18"/>
      <c r="CK624" s="18"/>
      <c r="CL624" s="18"/>
      <c r="CM624" s="18"/>
      <c r="CN624" s="18"/>
      <c r="CO624" s="18"/>
      <c r="CP624" s="18"/>
      <c r="CQ624" s="18"/>
      <c r="CR624" s="18"/>
      <c r="CS624" s="18"/>
      <c r="CT624" s="18"/>
      <c r="CU624" s="18"/>
      <c r="CV624" s="18"/>
      <c r="CW624" s="18"/>
      <c r="CX624" s="18"/>
      <c r="CY624" s="18"/>
      <c r="CZ624" s="18"/>
      <c r="DA624" s="18"/>
      <c r="DB624" s="18"/>
      <c r="DC624" s="18"/>
      <c r="DD624" s="18"/>
      <c r="DE624" s="18"/>
      <c r="DF624" s="18"/>
      <c r="DG624" s="18"/>
      <c r="DH624" s="18"/>
      <c r="DI624" s="18"/>
      <c r="DJ624" s="18"/>
      <c r="DK624" s="18"/>
      <c r="DL624" s="18"/>
      <c r="DM624" s="18"/>
      <c r="DN624" s="18"/>
      <c r="DO624" s="18"/>
      <c r="DP624" s="18"/>
      <c r="DQ624" s="18"/>
    </row>
    <row r="625" spans="1:12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c r="CA625" s="18"/>
      <c r="CB625" s="18"/>
      <c r="CC625" s="18"/>
      <c r="CD625" s="18"/>
      <c r="CE625" s="18"/>
      <c r="CF625" s="18"/>
      <c r="CG625" s="18"/>
      <c r="CH625" s="18"/>
      <c r="CI625" s="18"/>
      <c r="CJ625" s="18"/>
      <c r="CK625" s="18"/>
      <c r="CL625" s="18"/>
      <c r="CM625" s="18"/>
      <c r="CN625" s="18"/>
      <c r="CO625" s="18"/>
      <c r="CP625" s="18"/>
      <c r="CQ625" s="18"/>
      <c r="CR625" s="18"/>
      <c r="CS625" s="18"/>
      <c r="CT625" s="18"/>
      <c r="CU625" s="18"/>
      <c r="CV625" s="18"/>
      <c r="CW625" s="18"/>
      <c r="CX625" s="18"/>
      <c r="CY625" s="18"/>
      <c r="CZ625" s="18"/>
      <c r="DA625" s="18"/>
      <c r="DB625" s="18"/>
      <c r="DC625" s="18"/>
      <c r="DD625" s="18"/>
      <c r="DE625" s="18"/>
      <c r="DF625" s="18"/>
      <c r="DG625" s="18"/>
      <c r="DH625" s="18"/>
      <c r="DI625" s="18"/>
      <c r="DJ625" s="18"/>
      <c r="DK625" s="18"/>
      <c r="DL625" s="18"/>
      <c r="DM625" s="18"/>
      <c r="DN625" s="18"/>
      <c r="DO625" s="18"/>
      <c r="DP625" s="18"/>
      <c r="DQ625" s="18"/>
    </row>
    <row r="626" spans="1:12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c r="BU626" s="18"/>
      <c r="BV626" s="18"/>
      <c r="BW626" s="18"/>
      <c r="BX626" s="18"/>
      <c r="BY626" s="18"/>
      <c r="BZ626" s="18"/>
      <c r="CA626" s="18"/>
      <c r="CB626" s="18"/>
      <c r="CC626" s="18"/>
      <c r="CD626" s="18"/>
      <c r="CE626" s="18"/>
      <c r="CF626" s="18"/>
      <c r="CG626" s="18"/>
      <c r="CH626" s="18"/>
      <c r="CI626" s="18"/>
      <c r="CJ626" s="18"/>
      <c r="CK626" s="18"/>
      <c r="CL626" s="18"/>
      <c r="CM626" s="18"/>
      <c r="CN626" s="18"/>
      <c r="CO626" s="18"/>
      <c r="CP626" s="18"/>
      <c r="CQ626" s="18"/>
      <c r="CR626" s="18"/>
      <c r="CS626" s="18"/>
      <c r="CT626" s="18"/>
      <c r="CU626" s="18"/>
      <c r="CV626" s="18"/>
      <c r="CW626" s="18"/>
      <c r="CX626" s="18"/>
      <c r="CY626" s="18"/>
      <c r="CZ626" s="18"/>
      <c r="DA626" s="18"/>
      <c r="DB626" s="18"/>
      <c r="DC626" s="18"/>
      <c r="DD626" s="18"/>
      <c r="DE626" s="18"/>
      <c r="DF626" s="18"/>
      <c r="DG626" s="18"/>
      <c r="DH626" s="18"/>
      <c r="DI626" s="18"/>
      <c r="DJ626" s="18"/>
      <c r="DK626" s="18"/>
      <c r="DL626" s="18"/>
      <c r="DM626" s="18"/>
      <c r="DN626" s="18"/>
      <c r="DO626" s="18"/>
      <c r="DP626" s="18"/>
      <c r="DQ626" s="18"/>
    </row>
    <row r="627" spans="1:121" ht="12.7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c r="CA627" s="18"/>
      <c r="CB627" s="18"/>
      <c r="CC627" s="18"/>
      <c r="CD627" s="18"/>
      <c r="CE627" s="18"/>
      <c r="CF627" s="18"/>
      <c r="CG627" s="18"/>
      <c r="CH627" s="18"/>
      <c r="CI627" s="18"/>
      <c r="CJ627" s="18"/>
      <c r="CK627" s="18"/>
      <c r="CL627" s="18"/>
      <c r="CM627" s="18"/>
      <c r="CN627" s="18"/>
      <c r="CO627" s="18"/>
      <c r="CP627" s="18"/>
      <c r="CQ627" s="18"/>
      <c r="CR627" s="18"/>
      <c r="CS627" s="18"/>
      <c r="CT627" s="18"/>
      <c r="CU627" s="18"/>
      <c r="CV627" s="18"/>
      <c r="CW627" s="18"/>
      <c r="CX627" s="18"/>
      <c r="CY627" s="18"/>
      <c r="CZ627" s="18"/>
      <c r="DA627" s="18"/>
      <c r="DB627" s="18"/>
      <c r="DC627" s="18"/>
      <c r="DD627" s="18"/>
      <c r="DE627" s="18"/>
      <c r="DF627" s="18"/>
      <c r="DG627" s="18"/>
      <c r="DH627" s="18"/>
      <c r="DI627" s="18"/>
      <c r="DJ627" s="18"/>
      <c r="DK627" s="18"/>
      <c r="DL627" s="18"/>
      <c r="DM627" s="18"/>
      <c r="DN627" s="18"/>
      <c r="DO627" s="18"/>
      <c r="DP627" s="18"/>
      <c r="DQ627" s="18"/>
    </row>
    <row r="628" spans="1:12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c r="BP628" s="18"/>
      <c r="BQ628" s="18"/>
      <c r="BR628" s="18"/>
      <c r="BS628" s="18"/>
      <c r="BT628" s="18"/>
      <c r="BU628" s="18"/>
      <c r="BV628" s="18"/>
      <c r="BW628" s="18"/>
      <c r="BX628" s="18"/>
      <c r="BY628" s="18"/>
      <c r="BZ628" s="18"/>
      <c r="CA628" s="18"/>
      <c r="CB628" s="18"/>
      <c r="CC628" s="18"/>
      <c r="CD628" s="18"/>
      <c r="CE628" s="18"/>
      <c r="CF628" s="18"/>
      <c r="CG628" s="18"/>
      <c r="CH628" s="18"/>
      <c r="CI628" s="18"/>
      <c r="CJ628" s="18"/>
      <c r="CK628" s="18"/>
      <c r="CL628" s="18"/>
      <c r="CM628" s="18"/>
      <c r="CN628" s="18"/>
      <c r="CO628" s="18"/>
      <c r="CP628" s="18"/>
      <c r="CQ628" s="18"/>
      <c r="CR628" s="18"/>
      <c r="CS628" s="18"/>
      <c r="CT628" s="18"/>
      <c r="CU628" s="18"/>
      <c r="CV628" s="18"/>
      <c r="CW628" s="18"/>
      <c r="CX628" s="18"/>
      <c r="CY628" s="18"/>
      <c r="CZ628" s="18"/>
      <c r="DA628" s="18"/>
      <c r="DB628" s="18"/>
      <c r="DC628" s="18"/>
      <c r="DD628" s="18"/>
      <c r="DE628" s="18"/>
      <c r="DF628" s="18"/>
      <c r="DG628" s="18"/>
      <c r="DH628" s="18"/>
      <c r="DI628" s="18"/>
      <c r="DJ628" s="18"/>
      <c r="DK628" s="18"/>
      <c r="DL628" s="18"/>
      <c r="DM628" s="18"/>
      <c r="DN628" s="18"/>
      <c r="DO628" s="18"/>
      <c r="DP628" s="18"/>
      <c r="DQ628" s="18"/>
    </row>
    <row r="629" spans="1:121" ht="12.7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c r="CA629" s="18"/>
      <c r="CB629" s="18"/>
      <c r="CC629" s="18"/>
      <c r="CD629" s="18"/>
      <c r="CE629" s="18"/>
      <c r="CF629" s="18"/>
      <c r="CG629" s="18"/>
      <c r="CH629" s="18"/>
      <c r="CI629" s="18"/>
      <c r="CJ629" s="18"/>
      <c r="CK629" s="18"/>
      <c r="CL629" s="18"/>
      <c r="CM629" s="18"/>
      <c r="CN629" s="18"/>
      <c r="CO629" s="18"/>
      <c r="CP629" s="18"/>
      <c r="CQ629" s="18"/>
      <c r="CR629" s="18"/>
      <c r="CS629" s="18"/>
      <c r="CT629" s="18"/>
      <c r="CU629" s="18"/>
      <c r="CV629" s="18"/>
      <c r="CW629" s="18"/>
      <c r="CX629" s="18"/>
      <c r="CY629" s="18"/>
      <c r="CZ629" s="18"/>
      <c r="DA629" s="18"/>
      <c r="DB629" s="18"/>
      <c r="DC629" s="18"/>
      <c r="DD629" s="18"/>
      <c r="DE629" s="18"/>
      <c r="DF629" s="18"/>
      <c r="DG629" s="18"/>
      <c r="DH629" s="18"/>
      <c r="DI629" s="18"/>
      <c r="DJ629" s="18"/>
      <c r="DK629" s="18"/>
      <c r="DL629" s="18"/>
      <c r="DM629" s="18"/>
      <c r="DN629" s="18"/>
      <c r="DO629" s="18"/>
      <c r="DP629" s="18"/>
      <c r="DQ629" s="18"/>
    </row>
    <row r="630" spans="1:121" ht="12.7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c r="BS630" s="18"/>
      <c r="BT630" s="18"/>
      <c r="BU630" s="18"/>
      <c r="BV630" s="18"/>
      <c r="BW630" s="18"/>
      <c r="BX630" s="18"/>
      <c r="BY630" s="18"/>
      <c r="BZ630" s="18"/>
      <c r="CA630" s="18"/>
      <c r="CB630" s="18"/>
      <c r="CC630" s="18"/>
      <c r="CD630" s="18"/>
      <c r="CE630" s="18"/>
      <c r="CF630" s="18"/>
      <c r="CG630" s="18"/>
      <c r="CH630" s="18"/>
      <c r="CI630" s="18"/>
      <c r="CJ630" s="18"/>
      <c r="CK630" s="18"/>
      <c r="CL630" s="18"/>
      <c r="CM630" s="18"/>
      <c r="CN630" s="18"/>
      <c r="CO630" s="18"/>
      <c r="CP630" s="18"/>
      <c r="CQ630" s="18"/>
      <c r="CR630" s="18"/>
      <c r="CS630" s="18"/>
      <c r="CT630" s="18"/>
      <c r="CU630" s="18"/>
      <c r="CV630" s="18"/>
      <c r="CW630" s="18"/>
      <c r="CX630" s="18"/>
      <c r="CY630" s="18"/>
      <c r="CZ630" s="18"/>
      <c r="DA630" s="18"/>
      <c r="DB630" s="18"/>
      <c r="DC630" s="18"/>
      <c r="DD630" s="18"/>
      <c r="DE630" s="18"/>
      <c r="DF630" s="18"/>
      <c r="DG630" s="18"/>
      <c r="DH630" s="18"/>
      <c r="DI630" s="18"/>
      <c r="DJ630" s="18"/>
      <c r="DK630" s="18"/>
      <c r="DL630" s="18"/>
      <c r="DM630" s="18"/>
      <c r="DN630" s="18"/>
      <c r="DO630" s="18"/>
      <c r="DP630" s="18"/>
      <c r="DQ630" s="18"/>
    </row>
    <row r="631" spans="1:12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c r="CA631" s="18"/>
      <c r="CB631" s="18"/>
      <c r="CC631" s="18"/>
      <c r="CD631" s="18"/>
      <c r="CE631" s="18"/>
      <c r="CF631" s="18"/>
      <c r="CG631" s="18"/>
      <c r="CH631" s="18"/>
      <c r="CI631" s="18"/>
      <c r="CJ631" s="18"/>
      <c r="CK631" s="18"/>
      <c r="CL631" s="18"/>
      <c r="CM631" s="18"/>
      <c r="CN631" s="18"/>
      <c r="CO631" s="18"/>
      <c r="CP631" s="18"/>
      <c r="CQ631" s="18"/>
      <c r="CR631" s="18"/>
      <c r="CS631" s="18"/>
      <c r="CT631" s="18"/>
      <c r="CU631" s="18"/>
      <c r="CV631" s="18"/>
      <c r="CW631" s="18"/>
      <c r="CX631" s="18"/>
      <c r="CY631" s="18"/>
      <c r="CZ631" s="18"/>
      <c r="DA631" s="18"/>
      <c r="DB631" s="18"/>
      <c r="DC631" s="18"/>
      <c r="DD631" s="18"/>
      <c r="DE631" s="18"/>
      <c r="DF631" s="18"/>
      <c r="DG631" s="18"/>
      <c r="DH631" s="18"/>
      <c r="DI631" s="18"/>
      <c r="DJ631" s="18"/>
      <c r="DK631" s="18"/>
      <c r="DL631" s="18"/>
      <c r="DM631" s="18"/>
      <c r="DN631" s="18"/>
      <c r="DO631" s="18"/>
      <c r="DP631" s="18"/>
      <c r="DQ631" s="18"/>
    </row>
    <row r="632" spans="1:12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c r="BP632" s="18"/>
      <c r="BQ632" s="18"/>
      <c r="BR632" s="18"/>
      <c r="BS632" s="18"/>
      <c r="BT632" s="18"/>
      <c r="BU632" s="18"/>
      <c r="BV632" s="18"/>
      <c r="BW632" s="18"/>
      <c r="BX632" s="18"/>
      <c r="BY632" s="18"/>
      <c r="BZ632" s="18"/>
      <c r="CA632" s="18"/>
      <c r="CB632" s="18"/>
      <c r="CC632" s="18"/>
      <c r="CD632" s="18"/>
      <c r="CE632" s="18"/>
      <c r="CF632" s="18"/>
      <c r="CG632" s="18"/>
      <c r="CH632" s="18"/>
      <c r="CI632" s="18"/>
      <c r="CJ632" s="18"/>
      <c r="CK632" s="18"/>
      <c r="CL632" s="18"/>
      <c r="CM632" s="18"/>
      <c r="CN632" s="18"/>
      <c r="CO632" s="18"/>
      <c r="CP632" s="18"/>
      <c r="CQ632" s="18"/>
      <c r="CR632" s="18"/>
      <c r="CS632" s="18"/>
      <c r="CT632" s="18"/>
      <c r="CU632" s="18"/>
      <c r="CV632" s="18"/>
      <c r="CW632" s="18"/>
      <c r="CX632" s="18"/>
      <c r="CY632" s="18"/>
      <c r="CZ632" s="18"/>
      <c r="DA632" s="18"/>
      <c r="DB632" s="18"/>
      <c r="DC632" s="18"/>
      <c r="DD632" s="18"/>
      <c r="DE632" s="18"/>
      <c r="DF632" s="18"/>
      <c r="DG632" s="18"/>
      <c r="DH632" s="18"/>
      <c r="DI632" s="18"/>
      <c r="DJ632" s="18"/>
      <c r="DK632" s="18"/>
      <c r="DL632" s="18"/>
      <c r="DM632" s="18"/>
      <c r="DN632" s="18"/>
      <c r="DO632" s="18"/>
      <c r="DP632" s="18"/>
      <c r="DQ632" s="18"/>
    </row>
    <row r="633" spans="1:121" ht="12.7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c r="CA633" s="18"/>
      <c r="CB633" s="18"/>
      <c r="CC633" s="18"/>
      <c r="CD633" s="18"/>
      <c r="CE633" s="18"/>
      <c r="CF633" s="18"/>
      <c r="CG633" s="18"/>
      <c r="CH633" s="18"/>
      <c r="CI633" s="18"/>
      <c r="CJ633" s="18"/>
      <c r="CK633" s="18"/>
      <c r="CL633" s="18"/>
      <c r="CM633" s="18"/>
      <c r="CN633" s="18"/>
      <c r="CO633" s="18"/>
      <c r="CP633" s="18"/>
      <c r="CQ633" s="18"/>
      <c r="CR633" s="18"/>
      <c r="CS633" s="18"/>
      <c r="CT633" s="18"/>
      <c r="CU633" s="18"/>
      <c r="CV633" s="18"/>
      <c r="CW633" s="18"/>
      <c r="CX633" s="18"/>
      <c r="CY633" s="18"/>
      <c r="CZ633" s="18"/>
      <c r="DA633" s="18"/>
      <c r="DB633" s="18"/>
      <c r="DC633" s="18"/>
      <c r="DD633" s="18"/>
      <c r="DE633" s="18"/>
      <c r="DF633" s="18"/>
      <c r="DG633" s="18"/>
      <c r="DH633" s="18"/>
      <c r="DI633" s="18"/>
      <c r="DJ633" s="18"/>
      <c r="DK633" s="18"/>
      <c r="DL633" s="18"/>
      <c r="DM633" s="18"/>
      <c r="DN633" s="18"/>
      <c r="DO633" s="18"/>
      <c r="DP633" s="18"/>
      <c r="DQ633" s="18"/>
    </row>
    <row r="634" spans="1:12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c r="BP634" s="18"/>
      <c r="BQ634" s="18"/>
      <c r="BR634" s="18"/>
      <c r="BS634" s="18"/>
      <c r="BT634" s="18"/>
      <c r="BU634" s="18"/>
      <c r="BV634" s="18"/>
      <c r="BW634" s="18"/>
      <c r="BX634" s="18"/>
      <c r="BY634" s="18"/>
      <c r="BZ634" s="18"/>
      <c r="CA634" s="18"/>
      <c r="CB634" s="18"/>
      <c r="CC634" s="18"/>
      <c r="CD634" s="18"/>
      <c r="CE634" s="18"/>
      <c r="CF634" s="18"/>
      <c r="CG634" s="18"/>
      <c r="CH634" s="18"/>
      <c r="CI634" s="18"/>
      <c r="CJ634" s="18"/>
      <c r="CK634" s="18"/>
      <c r="CL634" s="18"/>
      <c r="CM634" s="18"/>
      <c r="CN634" s="18"/>
      <c r="CO634" s="18"/>
      <c r="CP634" s="18"/>
      <c r="CQ634" s="18"/>
      <c r="CR634" s="18"/>
      <c r="CS634" s="18"/>
      <c r="CT634" s="18"/>
      <c r="CU634" s="18"/>
      <c r="CV634" s="18"/>
      <c r="CW634" s="18"/>
      <c r="CX634" s="18"/>
      <c r="CY634" s="18"/>
      <c r="CZ634" s="18"/>
      <c r="DA634" s="18"/>
      <c r="DB634" s="18"/>
      <c r="DC634" s="18"/>
      <c r="DD634" s="18"/>
      <c r="DE634" s="18"/>
      <c r="DF634" s="18"/>
      <c r="DG634" s="18"/>
      <c r="DH634" s="18"/>
      <c r="DI634" s="18"/>
      <c r="DJ634" s="18"/>
      <c r="DK634" s="18"/>
      <c r="DL634" s="18"/>
      <c r="DM634" s="18"/>
      <c r="DN634" s="18"/>
      <c r="DO634" s="18"/>
      <c r="DP634" s="18"/>
      <c r="DQ634" s="18"/>
    </row>
    <row r="635" spans="1:12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c r="CA635" s="18"/>
      <c r="CB635" s="18"/>
      <c r="CC635" s="18"/>
      <c r="CD635" s="18"/>
      <c r="CE635" s="18"/>
      <c r="CF635" s="18"/>
      <c r="CG635" s="18"/>
      <c r="CH635" s="18"/>
      <c r="CI635" s="18"/>
      <c r="CJ635" s="18"/>
      <c r="CK635" s="18"/>
      <c r="CL635" s="18"/>
      <c r="CM635" s="18"/>
      <c r="CN635" s="18"/>
      <c r="CO635" s="18"/>
      <c r="CP635" s="18"/>
      <c r="CQ635" s="18"/>
      <c r="CR635" s="18"/>
      <c r="CS635" s="18"/>
      <c r="CT635" s="18"/>
      <c r="CU635" s="18"/>
      <c r="CV635" s="18"/>
      <c r="CW635" s="18"/>
      <c r="CX635" s="18"/>
      <c r="CY635" s="18"/>
      <c r="CZ635" s="18"/>
      <c r="DA635" s="18"/>
      <c r="DB635" s="18"/>
      <c r="DC635" s="18"/>
      <c r="DD635" s="18"/>
      <c r="DE635" s="18"/>
      <c r="DF635" s="18"/>
      <c r="DG635" s="18"/>
      <c r="DH635" s="18"/>
      <c r="DI635" s="18"/>
      <c r="DJ635" s="18"/>
      <c r="DK635" s="18"/>
      <c r="DL635" s="18"/>
      <c r="DM635" s="18"/>
      <c r="DN635" s="18"/>
      <c r="DO635" s="18"/>
      <c r="DP635" s="18"/>
      <c r="DQ635" s="18"/>
    </row>
    <row r="636" spans="1:121" ht="12.7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c r="BS636" s="18"/>
      <c r="BT636" s="18"/>
      <c r="BU636" s="18"/>
      <c r="BV636" s="18"/>
      <c r="BW636" s="18"/>
      <c r="BX636" s="18"/>
      <c r="BY636" s="18"/>
      <c r="BZ636" s="18"/>
      <c r="CA636" s="18"/>
      <c r="CB636" s="18"/>
      <c r="CC636" s="18"/>
      <c r="CD636" s="18"/>
      <c r="CE636" s="18"/>
      <c r="CF636" s="18"/>
      <c r="CG636" s="18"/>
      <c r="CH636" s="18"/>
      <c r="CI636" s="18"/>
      <c r="CJ636" s="18"/>
      <c r="CK636" s="18"/>
      <c r="CL636" s="18"/>
      <c r="CM636" s="18"/>
      <c r="CN636" s="18"/>
      <c r="CO636" s="18"/>
      <c r="CP636" s="18"/>
      <c r="CQ636" s="18"/>
      <c r="CR636" s="18"/>
      <c r="CS636" s="18"/>
      <c r="CT636" s="18"/>
      <c r="CU636" s="18"/>
      <c r="CV636" s="18"/>
      <c r="CW636" s="18"/>
      <c r="CX636" s="18"/>
      <c r="CY636" s="18"/>
      <c r="CZ636" s="18"/>
      <c r="DA636" s="18"/>
      <c r="DB636" s="18"/>
      <c r="DC636" s="18"/>
      <c r="DD636" s="18"/>
      <c r="DE636" s="18"/>
      <c r="DF636" s="18"/>
      <c r="DG636" s="18"/>
      <c r="DH636" s="18"/>
      <c r="DI636" s="18"/>
      <c r="DJ636" s="18"/>
      <c r="DK636" s="18"/>
      <c r="DL636" s="18"/>
      <c r="DM636" s="18"/>
      <c r="DN636" s="18"/>
      <c r="DO636" s="18"/>
      <c r="DP636" s="18"/>
      <c r="DQ636" s="18"/>
    </row>
    <row r="637" spans="1:12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c r="CA637" s="18"/>
      <c r="CB637" s="18"/>
      <c r="CC637" s="18"/>
      <c r="CD637" s="18"/>
      <c r="CE637" s="18"/>
      <c r="CF637" s="18"/>
      <c r="CG637" s="18"/>
      <c r="CH637" s="18"/>
      <c r="CI637" s="18"/>
      <c r="CJ637" s="18"/>
      <c r="CK637" s="18"/>
      <c r="CL637" s="18"/>
      <c r="CM637" s="18"/>
      <c r="CN637" s="18"/>
      <c r="CO637" s="18"/>
      <c r="CP637" s="18"/>
      <c r="CQ637" s="18"/>
      <c r="CR637" s="18"/>
      <c r="CS637" s="18"/>
      <c r="CT637" s="18"/>
      <c r="CU637" s="18"/>
      <c r="CV637" s="18"/>
      <c r="CW637" s="18"/>
      <c r="CX637" s="18"/>
      <c r="CY637" s="18"/>
      <c r="CZ637" s="18"/>
      <c r="DA637" s="18"/>
      <c r="DB637" s="18"/>
      <c r="DC637" s="18"/>
      <c r="DD637" s="18"/>
      <c r="DE637" s="18"/>
      <c r="DF637" s="18"/>
      <c r="DG637" s="18"/>
      <c r="DH637" s="18"/>
      <c r="DI637" s="18"/>
      <c r="DJ637" s="18"/>
      <c r="DK637" s="18"/>
      <c r="DL637" s="18"/>
      <c r="DM637" s="18"/>
      <c r="DN637" s="18"/>
      <c r="DO637" s="18"/>
      <c r="DP637" s="18"/>
      <c r="DQ637" s="18"/>
    </row>
    <row r="638" spans="1:12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c r="BS638" s="18"/>
      <c r="BT638" s="18"/>
      <c r="BU638" s="18"/>
      <c r="BV638" s="18"/>
      <c r="BW638" s="18"/>
      <c r="BX638" s="18"/>
      <c r="BY638" s="18"/>
      <c r="BZ638" s="18"/>
      <c r="CA638" s="18"/>
      <c r="CB638" s="18"/>
      <c r="CC638" s="18"/>
      <c r="CD638" s="18"/>
      <c r="CE638" s="18"/>
      <c r="CF638" s="18"/>
      <c r="CG638" s="18"/>
      <c r="CH638" s="18"/>
      <c r="CI638" s="18"/>
      <c r="CJ638" s="18"/>
      <c r="CK638" s="18"/>
      <c r="CL638" s="18"/>
      <c r="CM638" s="18"/>
      <c r="CN638" s="18"/>
      <c r="CO638" s="18"/>
      <c r="CP638" s="18"/>
      <c r="CQ638" s="18"/>
      <c r="CR638" s="18"/>
      <c r="CS638" s="18"/>
      <c r="CT638" s="18"/>
      <c r="CU638" s="18"/>
      <c r="CV638" s="18"/>
      <c r="CW638" s="18"/>
      <c r="CX638" s="18"/>
      <c r="CY638" s="18"/>
      <c r="CZ638" s="18"/>
      <c r="DA638" s="18"/>
      <c r="DB638" s="18"/>
      <c r="DC638" s="18"/>
      <c r="DD638" s="18"/>
      <c r="DE638" s="18"/>
      <c r="DF638" s="18"/>
      <c r="DG638" s="18"/>
      <c r="DH638" s="18"/>
      <c r="DI638" s="18"/>
      <c r="DJ638" s="18"/>
      <c r="DK638" s="18"/>
      <c r="DL638" s="18"/>
      <c r="DM638" s="18"/>
      <c r="DN638" s="18"/>
      <c r="DO638" s="18"/>
      <c r="DP638" s="18"/>
      <c r="DQ638" s="18"/>
    </row>
    <row r="639" spans="1:121" ht="12.7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c r="CA639" s="18"/>
      <c r="CB639" s="18"/>
      <c r="CC639" s="18"/>
      <c r="CD639" s="18"/>
      <c r="CE639" s="18"/>
      <c r="CF639" s="18"/>
      <c r="CG639" s="18"/>
      <c r="CH639" s="18"/>
      <c r="CI639" s="18"/>
      <c r="CJ639" s="18"/>
      <c r="CK639" s="18"/>
      <c r="CL639" s="18"/>
      <c r="CM639" s="18"/>
      <c r="CN639" s="18"/>
      <c r="CO639" s="18"/>
      <c r="CP639" s="18"/>
      <c r="CQ639" s="18"/>
      <c r="CR639" s="18"/>
      <c r="CS639" s="18"/>
      <c r="CT639" s="18"/>
      <c r="CU639" s="18"/>
      <c r="CV639" s="18"/>
      <c r="CW639" s="18"/>
      <c r="CX639" s="18"/>
      <c r="CY639" s="18"/>
      <c r="CZ639" s="18"/>
      <c r="DA639" s="18"/>
      <c r="DB639" s="18"/>
      <c r="DC639" s="18"/>
      <c r="DD639" s="18"/>
      <c r="DE639" s="18"/>
      <c r="DF639" s="18"/>
      <c r="DG639" s="18"/>
      <c r="DH639" s="18"/>
      <c r="DI639" s="18"/>
      <c r="DJ639" s="18"/>
      <c r="DK639" s="18"/>
      <c r="DL639" s="18"/>
      <c r="DM639" s="18"/>
      <c r="DN639" s="18"/>
      <c r="DO639" s="18"/>
      <c r="DP639" s="18"/>
      <c r="DQ639" s="18"/>
    </row>
    <row r="640" spans="1:121" ht="12.7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c r="BS640" s="18"/>
      <c r="BT640" s="18"/>
      <c r="BU640" s="18"/>
      <c r="BV640" s="18"/>
      <c r="BW640" s="18"/>
      <c r="BX640" s="18"/>
      <c r="BY640" s="18"/>
      <c r="BZ640" s="18"/>
      <c r="CA640" s="18"/>
      <c r="CB640" s="18"/>
      <c r="CC640" s="18"/>
      <c r="CD640" s="18"/>
      <c r="CE640" s="18"/>
      <c r="CF640" s="18"/>
      <c r="CG640" s="18"/>
      <c r="CH640" s="18"/>
      <c r="CI640" s="18"/>
      <c r="CJ640" s="18"/>
      <c r="CK640" s="18"/>
      <c r="CL640" s="18"/>
      <c r="CM640" s="18"/>
      <c r="CN640" s="18"/>
      <c r="CO640" s="18"/>
      <c r="CP640" s="18"/>
      <c r="CQ640" s="18"/>
      <c r="CR640" s="18"/>
      <c r="CS640" s="18"/>
      <c r="CT640" s="18"/>
      <c r="CU640" s="18"/>
      <c r="CV640" s="18"/>
      <c r="CW640" s="18"/>
      <c r="CX640" s="18"/>
      <c r="CY640" s="18"/>
      <c r="CZ640" s="18"/>
      <c r="DA640" s="18"/>
      <c r="DB640" s="18"/>
      <c r="DC640" s="18"/>
      <c r="DD640" s="18"/>
      <c r="DE640" s="18"/>
      <c r="DF640" s="18"/>
      <c r="DG640" s="18"/>
      <c r="DH640" s="18"/>
      <c r="DI640" s="18"/>
      <c r="DJ640" s="18"/>
      <c r="DK640" s="18"/>
      <c r="DL640" s="18"/>
      <c r="DM640" s="18"/>
      <c r="DN640" s="18"/>
      <c r="DO640" s="18"/>
      <c r="DP640" s="18"/>
      <c r="DQ640" s="18"/>
    </row>
    <row r="641" spans="1:121" ht="12.7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c r="CA641" s="18"/>
      <c r="CB641" s="18"/>
      <c r="CC641" s="18"/>
      <c r="CD641" s="18"/>
      <c r="CE641" s="18"/>
      <c r="CF641" s="18"/>
      <c r="CG641" s="18"/>
      <c r="CH641" s="18"/>
      <c r="CI641" s="18"/>
      <c r="CJ641" s="18"/>
      <c r="CK641" s="18"/>
      <c r="CL641" s="18"/>
      <c r="CM641" s="18"/>
      <c r="CN641" s="18"/>
      <c r="CO641" s="18"/>
      <c r="CP641" s="18"/>
      <c r="CQ641" s="18"/>
      <c r="CR641" s="18"/>
      <c r="CS641" s="18"/>
      <c r="CT641" s="18"/>
      <c r="CU641" s="18"/>
      <c r="CV641" s="18"/>
      <c r="CW641" s="18"/>
      <c r="CX641" s="18"/>
      <c r="CY641" s="18"/>
      <c r="CZ641" s="18"/>
      <c r="DA641" s="18"/>
      <c r="DB641" s="18"/>
      <c r="DC641" s="18"/>
      <c r="DD641" s="18"/>
      <c r="DE641" s="18"/>
      <c r="DF641" s="18"/>
      <c r="DG641" s="18"/>
      <c r="DH641" s="18"/>
      <c r="DI641" s="18"/>
      <c r="DJ641" s="18"/>
      <c r="DK641" s="18"/>
      <c r="DL641" s="18"/>
      <c r="DM641" s="18"/>
      <c r="DN641" s="18"/>
      <c r="DO641" s="18"/>
      <c r="DP641" s="18"/>
      <c r="DQ641" s="18"/>
    </row>
    <row r="642" spans="1:12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U642" s="18"/>
      <c r="BV642" s="18"/>
      <c r="BW642" s="18"/>
      <c r="BX642" s="18"/>
      <c r="BY642" s="18"/>
      <c r="BZ642" s="18"/>
      <c r="CA642" s="18"/>
      <c r="CB642" s="18"/>
      <c r="CC642" s="18"/>
      <c r="CD642" s="18"/>
      <c r="CE642" s="18"/>
      <c r="CF642" s="18"/>
      <c r="CG642" s="18"/>
      <c r="CH642" s="18"/>
      <c r="CI642" s="18"/>
      <c r="CJ642" s="18"/>
      <c r="CK642" s="18"/>
      <c r="CL642" s="18"/>
      <c r="CM642" s="18"/>
      <c r="CN642" s="18"/>
      <c r="CO642" s="18"/>
      <c r="CP642" s="18"/>
      <c r="CQ642" s="18"/>
      <c r="CR642" s="18"/>
      <c r="CS642" s="18"/>
      <c r="CT642" s="18"/>
      <c r="CU642" s="18"/>
      <c r="CV642" s="18"/>
      <c r="CW642" s="18"/>
      <c r="CX642" s="18"/>
      <c r="CY642" s="18"/>
      <c r="CZ642" s="18"/>
      <c r="DA642" s="18"/>
      <c r="DB642" s="18"/>
      <c r="DC642" s="18"/>
      <c r="DD642" s="18"/>
      <c r="DE642" s="18"/>
      <c r="DF642" s="18"/>
      <c r="DG642" s="18"/>
      <c r="DH642" s="18"/>
      <c r="DI642" s="18"/>
      <c r="DJ642" s="18"/>
      <c r="DK642" s="18"/>
      <c r="DL642" s="18"/>
      <c r="DM642" s="18"/>
      <c r="DN642" s="18"/>
      <c r="DO642" s="18"/>
      <c r="DP642" s="18"/>
      <c r="DQ642" s="18"/>
    </row>
    <row r="643" spans="1:121" ht="12.7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c r="CA643" s="18"/>
      <c r="CB643" s="18"/>
      <c r="CC643" s="18"/>
      <c r="CD643" s="18"/>
      <c r="CE643" s="18"/>
      <c r="CF643" s="18"/>
      <c r="CG643" s="18"/>
      <c r="CH643" s="18"/>
      <c r="CI643" s="18"/>
      <c r="CJ643" s="18"/>
      <c r="CK643" s="18"/>
      <c r="CL643" s="18"/>
      <c r="CM643" s="18"/>
      <c r="CN643" s="18"/>
      <c r="CO643" s="18"/>
      <c r="CP643" s="18"/>
      <c r="CQ643" s="18"/>
      <c r="CR643" s="18"/>
      <c r="CS643" s="18"/>
      <c r="CT643" s="18"/>
      <c r="CU643" s="18"/>
      <c r="CV643" s="18"/>
      <c r="CW643" s="18"/>
      <c r="CX643" s="18"/>
      <c r="CY643" s="18"/>
      <c r="CZ643" s="18"/>
      <c r="DA643" s="18"/>
      <c r="DB643" s="18"/>
      <c r="DC643" s="18"/>
      <c r="DD643" s="18"/>
      <c r="DE643" s="18"/>
      <c r="DF643" s="18"/>
      <c r="DG643" s="18"/>
      <c r="DH643" s="18"/>
      <c r="DI643" s="18"/>
      <c r="DJ643" s="18"/>
      <c r="DK643" s="18"/>
      <c r="DL643" s="18"/>
      <c r="DM643" s="18"/>
      <c r="DN643" s="18"/>
      <c r="DO643" s="18"/>
      <c r="DP643" s="18"/>
      <c r="DQ643" s="18"/>
    </row>
    <row r="644" spans="1:121" ht="12.7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c r="BR644" s="18"/>
      <c r="BS644" s="18"/>
      <c r="BT644" s="18"/>
      <c r="BU644" s="18"/>
      <c r="BV644" s="18"/>
      <c r="BW644" s="18"/>
      <c r="BX644" s="18"/>
      <c r="BY644" s="18"/>
      <c r="BZ644" s="18"/>
      <c r="CA644" s="18"/>
      <c r="CB644" s="18"/>
      <c r="CC644" s="18"/>
      <c r="CD644" s="18"/>
      <c r="CE644" s="18"/>
      <c r="CF644" s="18"/>
      <c r="CG644" s="18"/>
      <c r="CH644" s="18"/>
      <c r="CI644" s="18"/>
      <c r="CJ644" s="18"/>
      <c r="CK644" s="18"/>
      <c r="CL644" s="18"/>
      <c r="CM644" s="18"/>
      <c r="CN644" s="18"/>
      <c r="CO644" s="18"/>
      <c r="CP644" s="18"/>
      <c r="CQ644" s="18"/>
      <c r="CR644" s="18"/>
      <c r="CS644" s="18"/>
      <c r="CT644" s="18"/>
      <c r="CU644" s="18"/>
      <c r="CV644" s="18"/>
      <c r="CW644" s="18"/>
      <c r="CX644" s="18"/>
      <c r="CY644" s="18"/>
      <c r="CZ644" s="18"/>
      <c r="DA644" s="18"/>
      <c r="DB644" s="18"/>
      <c r="DC644" s="18"/>
      <c r="DD644" s="18"/>
      <c r="DE644" s="18"/>
      <c r="DF644" s="18"/>
      <c r="DG644" s="18"/>
      <c r="DH644" s="18"/>
      <c r="DI644" s="18"/>
      <c r="DJ644" s="18"/>
      <c r="DK644" s="18"/>
      <c r="DL644" s="18"/>
      <c r="DM644" s="18"/>
      <c r="DN644" s="18"/>
      <c r="DO644" s="18"/>
      <c r="DP644" s="18"/>
      <c r="DQ644" s="18"/>
    </row>
    <row r="645" spans="1:121" ht="12.7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c r="CA645" s="18"/>
      <c r="CB645" s="18"/>
      <c r="CC645" s="18"/>
      <c r="CD645" s="18"/>
      <c r="CE645" s="18"/>
      <c r="CF645" s="18"/>
      <c r="CG645" s="18"/>
      <c r="CH645" s="18"/>
      <c r="CI645" s="18"/>
      <c r="CJ645" s="18"/>
      <c r="CK645" s="18"/>
      <c r="CL645" s="18"/>
      <c r="CM645" s="18"/>
      <c r="CN645" s="18"/>
      <c r="CO645" s="18"/>
      <c r="CP645" s="18"/>
      <c r="CQ645" s="18"/>
      <c r="CR645" s="18"/>
      <c r="CS645" s="18"/>
      <c r="CT645" s="18"/>
      <c r="CU645" s="18"/>
      <c r="CV645" s="18"/>
      <c r="CW645" s="18"/>
      <c r="CX645" s="18"/>
      <c r="CY645" s="18"/>
      <c r="CZ645" s="18"/>
      <c r="DA645" s="18"/>
      <c r="DB645" s="18"/>
      <c r="DC645" s="18"/>
      <c r="DD645" s="18"/>
      <c r="DE645" s="18"/>
      <c r="DF645" s="18"/>
      <c r="DG645" s="18"/>
      <c r="DH645" s="18"/>
      <c r="DI645" s="18"/>
      <c r="DJ645" s="18"/>
      <c r="DK645" s="18"/>
      <c r="DL645" s="18"/>
      <c r="DM645" s="18"/>
      <c r="DN645" s="18"/>
      <c r="DO645" s="18"/>
      <c r="DP645" s="18"/>
      <c r="DQ645" s="18"/>
    </row>
    <row r="646" spans="1:12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c r="BP646" s="18"/>
      <c r="BQ646" s="18"/>
      <c r="BR646" s="18"/>
      <c r="BS646" s="18"/>
      <c r="BT646" s="18"/>
      <c r="BU646" s="18"/>
      <c r="BV646" s="18"/>
      <c r="BW646" s="18"/>
      <c r="BX646" s="18"/>
      <c r="BY646" s="18"/>
      <c r="BZ646" s="18"/>
      <c r="CA646" s="18"/>
      <c r="CB646" s="18"/>
      <c r="CC646" s="18"/>
      <c r="CD646" s="18"/>
      <c r="CE646" s="18"/>
      <c r="CF646" s="18"/>
      <c r="CG646" s="18"/>
      <c r="CH646" s="18"/>
      <c r="CI646" s="18"/>
      <c r="CJ646" s="18"/>
      <c r="CK646" s="18"/>
      <c r="CL646" s="18"/>
      <c r="CM646" s="18"/>
      <c r="CN646" s="18"/>
      <c r="CO646" s="18"/>
      <c r="CP646" s="18"/>
      <c r="CQ646" s="18"/>
      <c r="CR646" s="18"/>
      <c r="CS646" s="18"/>
      <c r="CT646" s="18"/>
      <c r="CU646" s="18"/>
      <c r="CV646" s="18"/>
      <c r="CW646" s="18"/>
      <c r="CX646" s="18"/>
      <c r="CY646" s="18"/>
      <c r="CZ646" s="18"/>
      <c r="DA646" s="18"/>
      <c r="DB646" s="18"/>
      <c r="DC646" s="18"/>
      <c r="DD646" s="18"/>
      <c r="DE646" s="18"/>
      <c r="DF646" s="18"/>
      <c r="DG646" s="18"/>
      <c r="DH646" s="18"/>
      <c r="DI646" s="18"/>
      <c r="DJ646" s="18"/>
      <c r="DK646" s="18"/>
      <c r="DL646" s="18"/>
      <c r="DM646" s="18"/>
      <c r="DN646" s="18"/>
      <c r="DO646" s="18"/>
      <c r="DP646" s="18"/>
      <c r="DQ646" s="18"/>
    </row>
    <row r="647" spans="1:12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c r="CA647" s="18"/>
      <c r="CB647" s="18"/>
      <c r="CC647" s="18"/>
      <c r="CD647" s="18"/>
      <c r="CE647" s="18"/>
      <c r="CF647" s="18"/>
      <c r="CG647" s="18"/>
      <c r="CH647" s="18"/>
      <c r="CI647" s="18"/>
      <c r="CJ647" s="18"/>
      <c r="CK647" s="18"/>
      <c r="CL647" s="18"/>
      <c r="CM647" s="18"/>
      <c r="CN647" s="18"/>
      <c r="CO647" s="18"/>
      <c r="CP647" s="18"/>
      <c r="CQ647" s="18"/>
      <c r="CR647" s="18"/>
      <c r="CS647" s="18"/>
      <c r="CT647" s="18"/>
      <c r="CU647" s="18"/>
      <c r="CV647" s="18"/>
      <c r="CW647" s="18"/>
      <c r="CX647" s="18"/>
      <c r="CY647" s="18"/>
      <c r="CZ647" s="18"/>
      <c r="DA647" s="18"/>
      <c r="DB647" s="18"/>
      <c r="DC647" s="18"/>
      <c r="DD647" s="18"/>
      <c r="DE647" s="18"/>
      <c r="DF647" s="18"/>
      <c r="DG647" s="18"/>
      <c r="DH647" s="18"/>
      <c r="DI647" s="18"/>
      <c r="DJ647" s="18"/>
      <c r="DK647" s="18"/>
      <c r="DL647" s="18"/>
      <c r="DM647" s="18"/>
      <c r="DN647" s="18"/>
      <c r="DO647" s="18"/>
      <c r="DP647" s="18"/>
      <c r="DQ647" s="18"/>
    </row>
    <row r="648" spans="1:121" ht="12.7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U648" s="18"/>
      <c r="BV648" s="18"/>
      <c r="BW648" s="18"/>
      <c r="BX648" s="18"/>
      <c r="BY648" s="18"/>
      <c r="BZ648" s="18"/>
      <c r="CA648" s="18"/>
      <c r="CB648" s="18"/>
      <c r="CC648" s="18"/>
      <c r="CD648" s="18"/>
      <c r="CE648" s="18"/>
      <c r="CF648" s="18"/>
      <c r="CG648" s="18"/>
      <c r="CH648" s="18"/>
      <c r="CI648" s="18"/>
      <c r="CJ648" s="18"/>
      <c r="CK648" s="18"/>
      <c r="CL648" s="18"/>
      <c r="CM648" s="18"/>
      <c r="CN648" s="18"/>
      <c r="CO648" s="18"/>
      <c r="CP648" s="18"/>
      <c r="CQ648" s="18"/>
      <c r="CR648" s="18"/>
      <c r="CS648" s="18"/>
      <c r="CT648" s="18"/>
      <c r="CU648" s="18"/>
      <c r="CV648" s="18"/>
      <c r="CW648" s="18"/>
      <c r="CX648" s="18"/>
      <c r="CY648" s="18"/>
      <c r="CZ648" s="18"/>
      <c r="DA648" s="18"/>
      <c r="DB648" s="18"/>
      <c r="DC648" s="18"/>
      <c r="DD648" s="18"/>
      <c r="DE648" s="18"/>
      <c r="DF648" s="18"/>
      <c r="DG648" s="18"/>
      <c r="DH648" s="18"/>
      <c r="DI648" s="18"/>
      <c r="DJ648" s="18"/>
      <c r="DK648" s="18"/>
      <c r="DL648" s="18"/>
      <c r="DM648" s="18"/>
      <c r="DN648" s="18"/>
      <c r="DO648" s="18"/>
      <c r="DP648" s="18"/>
      <c r="DQ648" s="18"/>
    </row>
    <row r="649" spans="1:121" ht="12.7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c r="CA649" s="18"/>
      <c r="CB649" s="18"/>
      <c r="CC649" s="18"/>
      <c r="CD649" s="18"/>
      <c r="CE649" s="18"/>
      <c r="CF649" s="18"/>
      <c r="CG649" s="18"/>
      <c r="CH649" s="18"/>
      <c r="CI649" s="18"/>
      <c r="CJ649" s="18"/>
      <c r="CK649" s="18"/>
      <c r="CL649" s="18"/>
      <c r="CM649" s="18"/>
      <c r="CN649" s="18"/>
      <c r="CO649" s="18"/>
      <c r="CP649" s="18"/>
      <c r="CQ649" s="18"/>
      <c r="CR649" s="18"/>
      <c r="CS649" s="18"/>
      <c r="CT649" s="18"/>
      <c r="CU649" s="18"/>
      <c r="CV649" s="18"/>
      <c r="CW649" s="18"/>
      <c r="CX649" s="18"/>
      <c r="CY649" s="18"/>
      <c r="CZ649" s="18"/>
      <c r="DA649" s="18"/>
      <c r="DB649" s="18"/>
      <c r="DC649" s="18"/>
      <c r="DD649" s="18"/>
      <c r="DE649" s="18"/>
      <c r="DF649" s="18"/>
      <c r="DG649" s="18"/>
      <c r="DH649" s="18"/>
      <c r="DI649" s="18"/>
      <c r="DJ649" s="18"/>
      <c r="DK649" s="18"/>
      <c r="DL649" s="18"/>
      <c r="DM649" s="18"/>
      <c r="DN649" s="18"/>
      <c r="DO649" s="18"/>
      <c r="DP649" s="18"/>
      <c r="DQ649" s="18"/>
    </row>
    <row r="650" spans="1:12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c r="BP650" s="18"/>
      <c r="BQ650" s="18"/>
      <c r="BR650" s="18"/>
      <c r="BS650" s="18"/>
      <c r="BT650" s="18"/>
      <c r="BU650" s="18"/>
      <c r="BV650" s="18"/>
      <c r="BW650" s="18"/>
      <c r="BX650" s="18"/>
      <c r="BY650" s="18"/>
      <c r="BZ650" s="18"/>
      <c r="CA650" s="18"/>
      <c r="CB650" s="18"/>
      <c r="CC650" s="18"/>
      <c r="CD650" s="18"/>
      <c r="CE650" s="18"/>
      <c r="CF650" s="18"/>
      <c r="CG650" s="18"/>
      <c r="CH650" s="18"/>
      <c r="CI650" s="18"/>
      <c r="CJ650" s="18"/>
      <c r="CK650" s="18"/>
      <c r="CL650" s="18"/>
      <c r="CM650" s="18"/>
      <c r="CN650" s="18"/>
      <c r="CO650" s="18"/>
      <c r="CP650" s="18"/>
      <c r="CQ650" s="18"/>
      <c r="CR650" s="18"/>
      <c r="CS650" s="18"/>
      <c r="CT650" s="18"/>
      <c r="CU650" s="18"/>
      <c r="CV650" s="18"/>
      <c r="CW650" s="18"/>
      <c r="CX650" s="18"/>
      <c r="CY650" s="18"/>
      <c r="CZ650" s="18"/>
      <c r="DA650" s="18"/>
      <c r="DB650" s="18"/>
      <c r="DC650" s="18"/>
      <c r="DD650" s="18"/>
      <c r="DE650" s="18"/>
      <c r="DF650" s="18"/>
      <c r="DG650" s="18"/>
      <c r="DH650" s="18"/>
      <c r="DI650" s="18"/>
      <c r="DJ650" s="18"/>
      <c r="DK650" s="18"/>
      <c r="DL650" s="18"/>
      <c r="DM650" s="18"/>
      <c r="DN650" s="18"/>
      <c r="DO650" s="18"/>
      <c r="DP650" s="18"/>
      <c r="DQ650" s="18"/>
    </row>
    <row r="651" spans="1:121" ht="12.7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c r="CA651" s="18"/>
      <c r="CB651" s="18"/>
      <c r="CC651" s="18"/>
      <c r="CD651" s="18"/>
      <c r="CE651" s="18"/>
      <c r="CF651" s="18"/>
      <c r="CG651" s="18"/>
      <c r="CH651" s="18"/>
      <c r="CI651" s="18"/>
      <c r="CJ651" s="18"/>
      <c r="CK651" s="18"/>
      <c r="CL651" s="18"/>
      <c r="CM651" s="18"/>
      <c r="CN651" s="18"/>
      <c r="CO651" s="18"/>
      <c r="CP651" s="18"/>
      <c r="CQ651" s="18"/>
      <c r="CR651" s="18"/>
      <c r="CS651" s="18"/>
      <c r="CT651" s="18"/>
      <c r="CU651" s="18"/>
      <c r="CV651" s="18"/>
      <c r="CW651" s="18"/>
      <c r="CX651" s="18"/>
      <c r="CY651" s="18"/>
      <c r="CZ651" s="18"/>
      <c r="DA651" s="18"/>
      <c r="DB651" s="18"/>
      <c r="DC651" s="18"/>
      <c r="DD651" s="18"/>
      <c r="DE651" s="18"/>
      <c r="DF651" s="18"/>
      <c r="DG651" s="18"/>
      <c r="DH651" s="18"/>
      <c r="DI651" s="18"/>
      <c r="DJ651" s="18"/>
      <c r="DK651" s="18"/>
      <c r="DL651" s="18"/>
      <c r="DM651" s="18"/>
      <c r="DN651" s="18"/>
      <c r="DO651" s="18"/>
      <c r="DP651" s="18"/>
      <c r="DQ651" s="18"/>
    </row>
    <row r="652" spans="1:121" ht="12.7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c r="BP652" s="18"/>
      <c r="BQ652" s="18"/>
      <c r="BR652" s="18"/>
      <c r="BS652" s="18"/>
      <c r="BT652" s="18"/>
      <c r="BU652" s="18"/>
      <c r="BV652" s="18"/>
      <c r="BW652" s="18"/>
      <c r="BX652" s="18"/>
      <c r="BY652" s="18"/>
      <c r="BZ652" s="18"/>
      <c r="CA652" s="18"/>
      <c r="CB652" s="18"/>
      <c r="CC652" s="18"/>
      <c r="CD652" s="18"/>
      <c r="CE652" s="18"/>
      <c r="CF652" s="18"/>
      <c r="CG652" s="18"/>
      <c r="CH652" s="18"/>
      <c r="CI652" s="18"/>
      <c r="CJ652" s="18"/>
      <c r="CK652" s="18"/>
      <c r="CL652" s="18"/>
      <c r="CM652" s="18"/>
      <c r="CN652" s="18"/>
      <c r="CO652" s="18"/>
      <c r="CP652" s="18"/>
      <c r="CQ652" s="18"/>
      <c r="CR652" s="18"/>
      <c r="CS652" s="18"/>
      <c r="CT652" s="18"/>
      <c r="CU652" s="18"/>
      <c r="CV652" s="18"/>
      <c r="CW652" s="18"/>
      <c r="CX652" s="18"/>
      <c r="CY652" s="18"/>
      <c r="CZ652" s="18"/>
      <c r="DA652" s="18"/>
      <c r="DB652" s="18"/>
      <c r="DC652" s="18"/>
      <c r="DD652" s="18"/>
      <c r="DE652" s="18"/>
      <c r="DF652" s="18"/>
      <c r="DG652" s="18"/>
      <c r="DH652" s="18"/>
      <c r="DI652" s="18"/>
      <c r="DJ652" s="18"/>
      <c r="DK652" s="18"/>
      <c r="DL652" s="18"/>
      <c r="DM652" s="18"/>
      <c r="DN652" s="18"/>
      <c r="DO652" s="18"/>
      <c r="DP652" s="18"/>
      <c r="DQ652" s="18"/>
    </row>
    <row r="653" spans="1:121" ht="12.7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c r="CA653" s="18"/>
      <c r="CB653" s="18"/>
      <c r="CC653" s="18"/>
      <c r="CD653" s="18"/>
      <c r="CE653" s="18"/>
      <c r="CF653" s="18"/>
      <c r="CG653" s="18"/>
      <c r="CH653" s="18"/>
      <c r="CI653" s="18"/>
      <c r="CJ653" s="18"/>
      <c r="CK653" s="18"/>
      <c r="CL653" s="18"/>
      <c r="CM653" s="18"/>
      <c r="CN653" s="18"/>
      <c r="CO653" s="18"/>
      <c r="CP653" s="18"/>
      <c r="CQ653" s="18"/>
      <c r="CR653" s="18"/>
      <c r="CS653" s="18"/>
      <c r="CT653" s="18"/>
      <c r="CU653" s="18"/>
      <c r="CV653" s="18"/>
      <c r="CW653" s="18"/>
      <c r="CX653" s="18"/>
      <c r="CY653" s="18"/>
      <c r="CZ653" s="18"/>
      <c r="DA653" s="18"/>
      <c r="DB653" s="18"/>
      <c r="DC653" s="18"/>
      <c r="DD653" s="18"/>
      <c r="DE653" s="18"/>
      <c r="DF653" s="18"/>
      <c r="DG653" s="18"/>
      <c r="DH653" s="18"/>
      <c r="DI653" s="18"/>
      <c r="DJ653" s="18"/>
      <c r="DK653" s="18"/>
      <c r="DL653" s="18"/>
      <c r="DM653" s="18"/>
      <c r="DN653" s="18"/>
      <c r="DO653" s="18"/>
      <c r="DP653" s="18"/>
      <c r="DQ653" s="18"/>
    </row>
    <row r="654" spans="1:121" ht="13.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c r="BP654" s="18"/>
      <c r="BQ654" s="18"/>
      <c r="BR654" s="18"/>
      <c r="BS654" s="18"/>
      <c r="BT654" s="18"/>
      <c r="BU654" s="18"/>
      <c r="BV654" s="18"/>
      <c r="BW654" s="18"/>
      <c r="BX654" s="18"/>
      <c r="BY654" s="18"/>
      <c r="BZ654" s="18"/>
      <c r="CA654" s="18"/>
      <c r="CB654" s="18"/>
      <c r="CC654" s="18"/>
      <c r="CD654" s="18"/>
      <c r="CE654" s="18"/>
      <c r="CF654" s="18"/>
      <c r="CG654" s="18"/>
      <c r="CH654" s="18"/>
      <c r="CI654" s="18"/>
      <c r="CJ654" s="18"/>
      <c r="CK654" s="18"/>
      <c r="CL654" s="18"/>
      <c r="CM654" s="18"/>
      <c r="CN654" s="18"/>
      <c r="CO654" s="18"/>
      <c r="CP654" s="18"/>
      <c r="CQ654" s="18"/>
      <c r="CR654" s="18"/>
      <c r="CS654" s="18"/>
      <c r="CT654" s="18"/>
      <c r="CU654" s="18"/>
      <c r="CV654" s="18"/>
      <c r="CW654" s="18"/>
      <c r="CX654" s="18"/>
      <c r="CY654" s="18"/>
      <c r="CZ654" s="18"/>
      <c r="DA654" s="18"/>
      <c r="DB654" s="18"/>
      <c r="DC654" s="18"/>
      <c r="DD654" s="18"/>
      <c r="DE654" s="18"/>
      <c r="DF654" s="18"/>
      <c r="DG654" s="18"/>
      <c r="DH654" s="18"/>
      <c r="DI654" s="18"/>
      <c r="DJ654" s="18"/>
      <c r="DK654" s="18"/>
      <c r="DL654" s="18"/>
      <c r="DM654" s="18"/>
      <c r="DN654" s="18"/>
      <c r="DO654" s="18"/>
      <c r="DP654" s="18"/>
      <c r="DQ654" s="18"/>
    </row>
    <row r="655" spans="1:12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c r="CA655" s="18"/>
      <c r="CB655" s="18"/>
      <c r="CC655" s="18"/>
      <c r="CD655" s="18"/>
      <c r="CE655" s="18"/>
      <c r="CF655" s="18"/>
      <c r="CG655" s="18"/>
      <c r="CH655" s="18"/>
      <c r="CI655" s="18"/>
      <c r="CJ655" s="18"/>
      <c r="CK655" s="18"/>
      <c r="CL655" s="18"/>
      <c r="CM655" s="18"/>
      <c r="CN655" s="18"/>
      <c r="CO655" s="18"/>
      <c r="CP655" s="18"/>
      <c r="CQ655" s="18"/>
      <c r="CR655" s="18"/>
      <c r="CS655" s="18"/>
      <c r="CT655" s="18"/>
      <c r="CU655" s="18"/>
      <c r="CV655" s="18"/>
      <c r="CW655" s="18"/>
      <c r="CX655" s="18"/>
      <c r="CY655" s="18"/>
      <c r="CZ655" s="18"/>
      <c r="DA655" s="18"/>
      <c r="DB655" s="18"/>
      <c r="DC655" s="18"/>
      <c r="DD655" s="18"/>
      <c r="DE655" s="18"/>
      <c r="DF655" s="18"/>
      <c r="DG655" s="18"/>
      <c r="DH655" s="18"/>
      <c r="DI655" s="18"/>
      <c r="DJ655" s="18"/>
      <c r="DK655" s="18"/>
      <c r="DL655" s="18"/>
      <c r="DM655" s="18"/>
      <c r="DN655" s="18"/>
      <c r="DO655" s="18"/>
      <c r="DP655" s="18"/>
      <c r="DQ655" s="18"/>
    </row>
    <row r="656" spans="1:12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c r="BP656" s="18"/>
      <c r="BQ656" s="18"/>
      <c r="BR656" s="18"/>
      <c r="BS656" s="18"/>
      <c r="BT656" s="18"/>
      <c r="BU656" s="18"/>
      <c r="BV656" s="18"/>
      <c r="BW656" s="18"/>
      <c r="BX656" s="18"/>
      <c r="BY656" s="18"/>
      <c r="BZ656" s="18"/>
      <c r="CA656" s="18"/>
      <c r="CB656" s="18"/>
      <c r="CC656" s="18"/>
      <c r="CD656" s="18"/>
      <c r="CE656" s="18"/>
      <c r="CF656" s="18"/>
      <c r="CG656" s="18"/>
      <c r="CH656" s="18"/>
      <c r="CI656" s="18"/>
      <c r="CJ656" s="18"/>
      <c r="CK656" s="18"/>
      <c r="CL656" s="18"/>
      <c r="CM656" s="18"/>
      <c r="CN656" s="18"/>
      <c r="CO656" s="18"/>
      <c r="CP656" s="18"/>
      <c r="CQ656" s="18"/>
      <c r="CR656" s="18"/>
      <c r="CS656" s="18"/>
      <c r="CT656" s="18"/>
      <c r="CU656" s="18"/>
      <c r="CV656" s="18"/>
      <c r="CW656" s="18"/>
      <c r="CX656" s="18"/>
      <c r="CY656" s="18"/>
      <c r="CZ656" s="18"/>
      <c r="DA656" s="18"/>
      <c r="DB656" s="18"/>
      <c r="DC656" s="18"/>
      <c r="DD656" s="18"/>
      <c r="DE656" s="18"/>
      <c r="DF656" s="18"/>
      <c r="DG656" s="18"/>
      <c r="DH656" s="18"/>
      <c r="DI656" s="18"/>
      <c r="DJ656" s="18"/>
      <c r="DK656" s="18"/>
      <c r="DL656" s="18"/>
      <c r="DM656" s="18"/>
      <c r="DN656" s="18"/>
      <c r="DO656" s="18"/>
      <c r="DP656" s="18"/>
      <c r="DQ656" s="18"/>
    </row>
    <row r="657" spans="1:12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c r="CA657" s="18"/>
      <c r="CB657" s="18"/>
      <c r="CC657" s="18"/>
      <c r="CD657" s="18"/>
      <c r="CE657" s="18"/>
      <c r="CF657" s="18"/>
      <c r="CG657" s="18"/>
      <c r="CH657" s="18"/>
      <c r="CI657" s="18"/>
      <c r="CJ657" s="18"/>
      <c r="CK657" s="18"/>
      <c r="CL657" s="18"/>
      <c r="CM657" s="18"/>
      <c r="CN657" s="18"/>
      <c r="CO657" s="18"/>
      <c r="CP657" s="18"/>
      <c r="CQ657" s="18"/>
      <c r="CR657" s="18"/>
      <c r="CS657" s="18"/>
      <c r="CT657" s="18"/>
      <c r="CU657" s="18"/>
      <c r="CV657" s="18"/>
      <c r="CW657" s="18"/>
      <c r="CX657" s="18"/>
      <c r="CY657" s="18"/>
      <c r="CZ657" s="18"/>
      <c r="DA657" s="18"/>
      <c r="DB657" s="18"/>
      <c r="DC657" s="18"/>
      <c r="DD657" s="18"/>
      <c r="DE657" s="18"/>
      <c r="DF657" s="18"/>
      <c r="DG657" s="18"/>
      <c r="DH657" s="18"/>
      <c r="DI657" s="18"/>
      <c r="DJ657" s="18"/>
      <c r="DK657" s="18"/>
      <c r="DL657" s="18"/>
      <c r="DM657" s="18"/>
      <c r="DN657" s="18"/>
      <c r="DO657" s="18"/>
      <c r="DP657" s="18"/>
      <c r="DQ657" s="18"/>
    </row>
    <row r="658" spans="1:121" ht="18.7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c r="BP658" s="18"/>
      <c r="BQ658" s="18"/>
      <c r="BR658" s="18"/>
      <c r="BS658" s="18"/>
      <c r="BT658" s="18"/>
      <c r="BU658" s="18"/>
      <c r="BV658" s="18"/>
      <c r="BW658" s="18"/>
      <c r="BX658" s="18"/>
      <c r="BY658" s="18"/>
      <c r="BZ658" s="18"/>
      <c r="CA658" s="18"/>
      <c r="CB658" s="18"/>
      <c r="CC658" s="18"/>
      <c r="CD658" s="18"/>
      <c r="CE658" s="18"/>
      <c r="CF658" s="18"/>
      <c r="CG658" s="18"/>
      <c r="CH658" s="18"/>
      <c r="CI658" s="18"/>
      <c r="CJ658" s="18"/>
      <c r="CK658" s="18"/>
      <c r="CL658" s="18"/>
      <c r="CM658" s="18"/>
      <c r="CN658" s="18"/>
      <c r="CO658" s="18"/>
      <c r="CP658" s="18"/>
      <c r="CQ658" s="18"/>
      <c r="CR658" s="18"/>
      <c r="CS658" s="18"/>
      <c r="CT658" s="18"/>
      <c r="CU658" s="18"/>
      <c r="CV658" s="18"/>
      <c r="CW658" s="18"/>
      <c r="CX658" s="18"/>
      <c r="CY658" s="18"/>
      <c r="CZ658" s="18"/>
      <c r="DA658" s="18"/>
      <c r="DB658" s="18"/>
      <c r="DC658" s="18"/>
      <c r="DD658" s="18"/>
      <c r="DE658" s="18"/>
      <c r="DF658" s="18"/>
      <c r="DG658" s="18"/>
      <c r="DH658" s="18"/>
      <c r="DI658" s="18"/>
      <c r="DJ658" s="18"/>
      <c r="DK658" s="18"/>
      <c r="DL658" s="18"/>
      <c r="DM658" s="18"/>
      <c r="DN658" s="18"/>
      <c r="DO658" s="18"/>
      <c r="DP658" s="18"/>
      <c r="DQ658" s="18"/>
    </row>
    <row r="659" spans="1:121" ht="12.7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c r="CA659" s="18"/>
      <c r="CB659" s="18"/>
      <c r="CC659" s="18"/>
      <c r="CD659" s="18"/>
      <c r="CE659" s="18"/>
      <c r="CF659" s="18"/>
      <c r="CG659" s="18"/>
      <c r="CH659" s="18"/>
      <c r="CI659" s="18"/>
      <c r="CJ659" s="18"/>
      <c r="CK659" s="18"/>
      <c r="CL659" s="18"/>
      <c r="CM659" s="18"/>
      <c r="CN659" s="18"/>
      <c r="CO659" s="18"/>
      <c r="CP659" s="18"/>
      <c r="CQ659" s="18"/>
      <c r="CR659" s="18"/>
      <c r="CS659" s="18"/>
      <c r="CT659" s="18"/>
      <c r="CU659" s="18"/>
      <c r="CV659" s="18"/>
      <c r="CW659" s="18"/>
      <c r="CX659" s="18"/>
      <c r="CY659" s="18"/>
      <c r="CZ659" s="18"/>
      <c r="DA659" s="18"/>
      <c r="DB659" s="18"/>
      <c r="DC659" s="18"/>
      <c r="DD659" s="18"/>
      <c r="DE659" s="18"/>
      <c r="DF659" s="18"/>
      <c r="DG659" s="18"/>
      <c r="DH659" s="18"/>
      <c r="DI659" s="18"/>
      <c r="DJ659" s="18"/>
      <c r="DK659" s="18"/>
      <c r="DL659" s="18"/>
      <c r="DM659" s="18"/>
      <c r="DN659" s="18"/>
      <c r="DO659" s="18"/>
      <c r="DP659" s="18"/>
      <c r="DQ659" s="18"/>
    </row>
    <row r="660" spans="1:121" ht="12.7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c r="BP660" s="18"/>
      <c r="BQ660" s="18"/>
      <c r="BR660" s="18"/>
      <c r="BS660" s="18"/>
      <c r="BT660" s="18"/>
      <c r="BU660" s="18"/>
      <c r="BV660" s="18"/>
      <c r="BW660" s="18"/>
      <c r="BX660" s="18"/>
      <c r="BY660" s="18"/>
      <c r="BZ660" s="18"/>
      <c r="CA660" s="18"/>
      <c r="CB660" s="18"/>
      <c r="CC660" s="18"/>
      <c r="CD660" s="18"/>
      <c r="CE660" s="18"/>
      <c r="CF660" s="18"/>
      <c r="CG660" s="18"/>
      <c r="CH660" s="18"/>
      <c r="CI660" s="18"/>
      <c r="CJ660" s="18"/>
      <c r="CK660" s="18"/>
      <c r="CL660" s="18"/>
      <c r="CM660" s="18"/>
      <c r="CN660" s="18"/>
      <c r="CO660" s="18"/>
      <c r="CP660" s="18"/>
      <c r="CQ660" s="18"/>
      <c r="CR660" s="18"/>
      <c r="CS660" s="18"/>
      <c r="CT660" s="18"/>
      <c r="CU660" s="18"/>
      <c r="CV660" s="18"/>
      <c r="CW660" s="18"/>
      <c r="CX660" s="18"/>
      <c r="CY660" s="18"/>
      <c r="CZ660" s="18"/>
      <c r="DA660" s="18"/>
      <c r="DB660" s="18"/>
      <c r="DC660" s="18"/>
      <c r="DD660" s="18"/>
      <c r="DE660" s="18"/>
      <c r="DF660" s="18"/>
      <c r="DG660" s="18"/>
      <c r="DH660" s="18"/>
      <c r="DI660" s="18"/>
      <c r="DJ660" s="18"/>
      <c r="DK660" s="18"/>
      <c r="DL660" s="18"/>
      <c r="DM660" s="18"/>
      <c r="DN660" s="18"/>
      <c r="DO660" s="18"/>
      <c r="DP660" s="18"/>
      <c r="DQ660" s="18"/>
    </row>
    <row r="661" spans="1:121" ht="12.7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c r="CA661" s="18"/>
      <c r="CB661" s="18"/>
      <c r="CC661" s="18"/>
      <c r="CD661" s="18"/>
      <c r="CE661" s="18"/>
      <c r="CF661" s="18"/>
      <c r="CG661" s="18"/>
      <c r="CH661" s="18"/>
      <c r="CI661" s="18"/>
      <c r="CJ661" s="18"/>
      <c r="CK661" s="18"/>
      <c r="CL661" s="18"/>
      <c r="CM661" s="18"/>
      <c r="CN661" s="18"/>
      <c r="CO661" s="18"/>
      <c r="CP661" s="18"/>
      <c r="CQ661" s="18"/>
      <c r="CR661" s="18"/>
      <c r="CS661" s="18"/>
      <c r="CT661" s="18"/>
      <c r="CU661" s="18"/>
      <c r="CV661" s="18"/>
      <c r="CW661" s="18"/>
      <c r="CX661" s="18"/>
      <c r="CY661" s="18"/>
      <c r="CZ661" s="18"/>
      <c r="DA661" s="18"/>
      <c r="DB661" s="18"/>
      <c r="DC661" s="18"/>
      <c r="DD661" s="18"/>
      <c r="DE661" s="18"/>
      <c r="DF661" s="18"/>
      <c r="DG661" s="18"/>
      <c r="DH661" s="18"/>
      <c r="DI661" s="18"/>
      <c r="DJ661" s="18"/>
      <c r="DK661" s="18"/>
      <c r="DL661" s="18"/>
      <c r="DM661" s="18"/>
      <c r="DN661" s="18"/>
      <c r="DO661" s="18"/>
      <c r="DP661" s="18"/>
      <c r="DQ661" s="18"/>
    </row>
    <row r="662" spans="1:12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c r="BP662" s="18"/>
      <c r="BQ662" s="18"/>
      <c r="BR662" s="18"/>
      <c r="BS662" s="18"/>
      <c r="BT662" s="18"/>
      <c r="BU662" s="18"/>
      <c r="BV662" s="18"/>
      <c r="BW662" s="18"/>
      <c r="BX662" s="18"/>
      <c r="BY662" s="18"/>
      <c r="BZ662" s="18"/>
      <c r="CA662" s="18"/>
      <c r="CB662" s="18"/>
      <c r="CC662" s="18"/>
      <c r="CD662" s="18"/>
      <c r="CE662" s="18"/>
      <c r="CF662" s="18"/>
      <c r="CG662" s="18"/>
      <c r="CH662" s="18"/>
      <c r="CI662" s="18"/>
      <c r="CJ662" s="18"/>
      <c r="CK662" s="18"/>
      <c r="CL662" s="18"/>
      <c r="CM662" s="18"/>
      <c r="CN662" s="18"/>
      <c r="CO662" s="18"/>
      <c r="CP662" s="18"/>
      <c r="CQ662" s="18"/>
      <c r="CR662" s="18"/>
      <c r="CS662" s="18"/>
      <c r="CT662" s="18"/>
      <c r="CU662" s="18"/>
      <c r="CV662" s="18"/>
      <c r="CW662" s="18"/>
      <c r="CX662" s="18"/>
      <c r="CY662" s="18"/>
      <c r="CZ662" s="18"/>
      <c r="DA662" s="18"/>
      <c r="DB662" s="18"/>
      <c r="DC662" s="18"/>
      <c r="DD662" s="18"/>
      <c r="DE662" s="18"/>
      <c r="DF662" s="18"/>
      <c r="DG662" s="18"/>
      <c r="DH662" s="18"/>
      <c r="DI662" s="18"/>
      <c r="DJ662" s="18"/>
      <c r="DK662" s="18"/>
      <c r="DL662" s="18"/>
      <c r="DM662" s="18"/>
      <c r="DN662" s="18"/>
      <c r="DO662" s="18"/>
      <c r="DP662" s="18"/>
      <c r="DQ662" s="18"/>
    </row>
    <row r="663" spans="1:121" ht="12.7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c r="CA663" s="18"/>
      <c r="CB663" s="18"/>
      <c r="CC663" s="18"/>
      <c r="CD663" s="18"/>
      <c r="CE663" s="18"/>
      <c r="CF663" s="18"/>
      <c r="CG663" s="18"/>
      <c r="CH663" s="18"/>
      <c r="CI663" s="18"/>
      <c r="CJ663" s="18"/>
      <c r="CK663" s="18"/>
      <c r="CL663" s="18"/>
      <c r="CM663" s="18"/>
      <c r="CN663" s="18"/>
      <c r="CO663" s="18"/>
      <c r="CP663" s="18"/>
      <c r="CQ663" s="18"/>
      <c r="CR663" s="18"/>
      <c r="CS663" s="18"/>
      <c r="CT663" s="18"/>
      <c r="CU663" s="18"/>
      <c r="CV663" s="18"/>
      <c r="CW663" s="18"/>
      <c r="CX663" s="18"/>
      <c r="CY663" s="18"/>
      <c r="CZ663" s="18"/>
      <c r="DA663" s="18"/>
      <c r="DB663" s="18"/>
      <c r="DC663" s="18"/>
      <c r="DD663" s="18"/>
      <c r="DE663" s="18"/>
      <c r="DF663" s="18"/>
      <c r="DG663" s="18"/>
      <c r="DH663" s="18"/>
      <c r="DI663" s="18"/>
      <c r="DJ663" s="18"/>
      <c r="DK663" s="18"/>
      <c r="DL663" s="18"/>
      <c r="DM663" s="18"/>
      <c r="DN663" s="18"/>
      <c r="DO663" s="18"/>
      <c r="DP663" s="18"/>
      <c r="DQ663" s="18"/>
    </row>
    <row r="664" spans="1:121" ht="12.7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c r="BP664" s="18"/>
      <c r="BQ664" s="18"/>
      <c r="BR664" s="18"/>
      <c r="BS664" s="18"/>
      <c r="BT664" s="18"/>
      <c r="BU664" s="18"/>
      <c r="BV664" s="18"/>
      <c r="BW664" s="18"/>
      <c r="BX664" s="18"/>
      <c r="BY664" s="18"/>
      <c r="BZ664" s="18"/>
      <c r="CA664" s="18"/>
      <c r="CB664" s="18"/>
      <c r="CC664" s="18"/>
      <c r="CD664" s="18"/>
      <c r="CE664" s="18"/>
      <c r="CF664" s="18"/>
      <c r="CG664" s="18"/>
      <c r="CH664" s="18"/>
      <c r="CI664" s="18"/>
      <c r="CJ664" s="18"/>
      <c r="CK664" s="18"/>
      <c r="CL664" s="18"/>
      <c r="CM664" s="18"/>
      <c r="CN664" s="18"/>
      <c r="CO664" s="18"/>
      <c r="CP664" s="18"/>
      <c r="CQ664" s="18"/>
      <c r="CR664" s="18"/>
      <c r="CS664" s="18"/>
      <c r="CT664" s="18"/>
      <c r="CU664" s="18"/>
      <c r="CV664" s="18"/>
      <c r="CW664" s="18"/>
      <c r="CX664" s="18"/>
      <c r="CY664" s="18"/>
      <c r="CZ664" s="18"/>
      <c r="DA664" s="18"/>
      <c r="DB664" s="18"/>
      <c r="DC664" s="18"/>
      <c r="DD664" s="18"/>
      <c r="DE664" s="18"/>
      <c r="DF664" s="18"/>
      <c r="DG664" s="18"/>
      <c r="DH664" s="18"/>
      <c r="DI664" s="18"/>
      <c r="DJ664" s="18"/>
      <c r="DK664" s="18"/>
      <c r="DL664" s="18"/>
      <c r="DM664" s="18"/>
      <c r="DN664" s="18"/>
      <c r="DO664" s="18"/>
      <c r="DP664" s="18"/>
      <c r="DQ664" s="18"/>
    </row>
    <row r="665" spans="1:12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c r="CA665" s="18"/>
      <c r="CB665" s="18"/>
      <c r="CC665" s="18"/>
      <c r="CD665" s="18"/>
      <c r="CE665" s="18"/>
      <c r="CF665" s="18"/>
      <c r="CG665" s="18"/>
      <c r="CH665" s="18"/>
      <c r="CI665" s="18"/>
      <c r="CJ665" s="18"/>
      <c r="CK665" s="18"/>
      <c r="CL665" s="18"/>
      <c r="CM665" s="18"/>
      <c r="CN665" s="18"/>
      <c r="CO665" s="18"/>
      <c r="CP665" s="18"/>
      <c r="CQ665" s="18"/>
      <c r="CR665" s="18"/>
      <c r="CS665" s="18"/>
      <c r="CT665" s="18"/>
      <c r="CU665" s="18"/>
      <c r="CV665" s="18"/>
      <c r="CW665" s="18"/>
      <c r="CX665" s="18"/>
      <c r="CY665" s="18"/>
      <c r="CZ665" s="18"/>
      <c r="DA665" s="18"/>
      <c r="DB665" s="18"/>
      <c r="DC665" s="18"/>
      <c r="DD665" s="18"/>
      <c r="DE665" s="18"/>
      <c r="DF665" s="18"/>
      <c r="DG665" s="18"/>
      <c r="DH665" s="18"/>
      <c r="DI665" s="18"/>
      <c r="DJ665" s="18"/>
      <c r="DK665" s="18"/>
      <c r="DL665" s="18"/>
      <c r="DM665" s="18"/>
      <c r="DN665" s="18"/>
      <c r="DO665" s="18"/>
      <c r="DP665" s="18"/>
      <c r="DQ665" s="18"/>
    </row>
    <row r="666" spans="1:121" ht="12.7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c r="BP666" s="18"/>
      <c r="BQ666" s="18"/>
      <c r="BR666" s="18"/>
      <c r="BS666" s="18"/>
      <c r="BT666" s="18"/>
      <c r="BU666" s="18"/>
      <c r="BV666" s="18"/>
      <c r="BW666" s="18"/>
      <c r="BX666" s="18"/>
      <c r="BY666" s="18"/>
      <c r="BZ666" s="18"/>
      <c r="CA666" s="18"/>
      <c r="CB666" s="18"/>
      <c r="CC666" s="18"/>
      <c r="CD666" s="18"/>
      <c r="CE666" s="18"/>
      <c r="CF666" s="18"/>
      <c r="CG666" s="18"/>
      <c r="CH666" s="18"/>
      <c r="CI666" s="18"/>
      <c r="CJ666" s="18"/>
      <c r="CK666" s="18"/>
      <c r="CL666" s="18"/>
      <c r="CM666" s="18"/>
      <c r="CN666" s="18"/>
      <c r="CO666" s="18"/>
      <c r="CP666" s="18"/>
      <c r="CQ666" s="18"/>
      <c r="CR666" s="18"/>
      <c r="CS666" s="18"/>
      <c r="CT666" s="18"/>
      <c r="CU666" s="18"/>
      <c r="CV666" s="18"/>
      <c r="CW666" s="18"/>
      <c r="CX666" s="18"/>
      <c r="CY666" s="18"/>
      <c r="CZ666" s="18"/>
      <c r="DA666" s="18"/>
      <c r="DB666" s="18"/>
      <c r="DC666" s="18"/>
      <c r="DD666" s="18"/>
      <c r="DE666" s="18"/>
      <c r="DF666" s="18"/>
      <c r="DG666" s="18"/>
      <c r="DH666" s="18"/>
      <c r="DI666" s="18"/>
      <c r="DJ666" s="18"/>
      <c r="DK666" s="18"/>
      <c r="DL666" s="18"/>
      <c r="DM666" s="18"/>
      <c r="DN666" s="18"/>
      <c r="DO666" s="18"/>
      <c r="DP666" s="18"/>
      <c r="DQ666" s="18"/>
    </row>
    <row r="667" spans="1:12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c r="CA667" s="18"/>
      <c r="CB667" s="18"/>
      <c r="CC667" s="18"/>
      <c r="CD667" s="18"/>
      <c r="CE667" s="18"/>
      <c r="CF667" s="18"/>
      <c r="CG667" s="18"/>
      <c r="CH667" s="18"/>
      <c r="CI667" s="18"/>
      <c r="CJ667" s="18"/>
      <c r="CK667" s="18"/>
      <c r="CL667" s="18"/>
      <c r="CM667" s="18"/>
      <c r="CN667" s="18"/>
      <c r="CO667" s="18"/>
      <c r="CP667" s="18"/>
      <c r="CQ667" s="18"/>
      <c r="CR667" s="18"/>
      <c r="CS667" s="18"/>
      <c r="CT667" s="18"/>
      <c r="CU667" s="18"/>
      <c r="CV667" s="18"/>
      <c r="CW667" s="18"/>
      <c r="CX667" s="18"/>
      <c r="CY667" s="18"/>
      <c r="CZ667" s="18"/>
      <c r="DA667" s="18"/>
      <c r="DB667" s="18"/>
      <c r="DC667" s="18"/>
      <c r="DD667" s="18"/>
      <c r="DE667" s="18"/>
      <c r="DF667" s="18"/>
      <c r="DG667" s="18"/>
      <c r="DH667" s="18"/>
      <c r="DI667" s="18"/>
      <c r="DJ667" s="18"/>
      <c r="DK667" s="18"/>
      <c r="DL667" s="18"/>
      <c r="DM667" s="18"/>
      <c r="DN667" s="18"/>
      <c r="DO667" s="18"/>
      <c r="DP667" s="18"/>
      <c r="DQ667" s="18"/>
    </row>
    <row r="668" spans="1:12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c r="BP668" s="18"/>
      <c r="BQ668" s="18"/>
      <c r="BR668" s="18"/>
      <c r="BS668" s="18"/>
      <c r="BT668" s="18"/>
      <c r="BU668" s="18"/>
      <c r="BV668" s="18"/>
      <c r="BW668" s="18"/>
      <c r="BX668" s="18"/>
      <c r="BY668" s="18"/>
      <c r="BZ668" s="18"/>
      <c r="CA668" s="18"/>
      <c r="CB668" s="18"/>
      <c r="CC668" s="18"/>
      <c r="CD668" s="18"/>
      <c r="CE668" s="18"/>
      <c r="CF668" s="18"/>
      <c r="CG668" s="18"/>
      <c r="CH668" s="18"/>
      <c r="CI668" s="18"/>
      <c r="CJ668" s="18"/>
      <c r="CK668" s="18"/>
      <c r="CL668" s="18"/>
      <c r="CM668" s="18"/>
      <c r="CN668" s="18"/>
      <c r="CO668" s="18"/>
      <c r="CP668" s="18"/>
      <c r="CQ668" s="18"/>
      <c r="CR668" s="18"/>
      <c r="CS668" s="18"/>
      <c r="CT668" s="18"/>
      <c r="CU668" s="18"/>
      <c r="CV668" s="18"/>
      <c r="CW668" s="18"/>
      <c r="CX668" s="18"/>
      <c r="CY668" s="18"/>
      <c r="CZ668" s="18"/>
      <c r="DA668" s="18"/>
      <c r="DB668" s="18"/>
      <c r="DC668" s="18"/>
      <c r="DD668" s="18"/>
      <c r="DE668" s="18"/>
      <c r="DF668" s="18"/>
      <c r="DG668" s="18"/>
      <c r="DH668" s="18"/>
      <c r="DI668" s="18"/>
      <c r="DJ668" s="18"/>
      <c r="DK668" s="18"/>
      <c r="DL668" s="18"/>
      <c r="DM668" s="18"/>
      <c r="DN668" s="18"/>
      <c r="DO668" s="18"/>
      <c r="DP668" s="18"/>
      <c r="DQ668" s="18"/>
    </row>
    <row r="669" spans="1:12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c r="CA669" s="18"/>
      <c r="CB669" s="18"/>
      <c r="CC669" s="18"/>
      <c r="CD669" s="18"/>
      <c r="CE669" s="18"/>
      <c r="CF669" s="18"/>
      <c r="CG669" s="18"/>
      <c r="CH669" s="18"/>
      <c r="CI669" s="18"/>
      <c r="CJ669" s="18"/>
      <c r="CK669" s="18"/>
      <c r="CL669" s="18"/>
      <c r="CM669" s="18"/>
      <c r="CN669" s="18"/>
      <c r="CO669" s="18"/>
      <c r="CP669" s="18"/>
      <c r="CQ669" s="18"/>
      <c r="CR669" s="18"/>
      <c r="CS669" s="18"/>
      <c r="CT669" s="18"/>
      <c r="CU669" s="18"/>
      <c r="CV669" s="18"/>
      <c r="CW669" s="18"/>
      <c r="CX669" s="18"/>
      <c r="CY669" s="18"/>
      <c r="CZ669" s="18"/>
      <c r="DA669" s="18"/>
      <c r="DB669" s="18"/>
      <c r="DC669" s="18"/>
      <c r="DD669" s="18"/>
      <c r="DE669" s="18"/>
      <c r="DF669" s="18"/>
      <c r="DG669" s="18"/>
      <c r="DH669" s="18"/>
      <c r="DI669" s="18"/>
      <c r="DJ669" s="18"/>
      <c r="DK669" s="18"/>
      <c r="DL669" s="18"/>
      <c r="DM669" s="18"/>
      <c r="DN669" s="18"/>
      <c r="DO669" s="18"/>
      <c r="DP669" s="18"/>
      <c r="DQ669" s="18"/>
    </row>
    <row r="670" spans="1:12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c r="BP670" s="18"/>
      <c r="BQ670" s="18"/>
      <c r="BR670" s="18"/>
      <c r="BS670" s="18"/>
      <c r="BT670" s="18"/>
      <c r="BU670" s="18"/>
      <c r="BV670" s="18"/>
      <c r="BW670" s="18"/>
      <c r="BX670" s="18"/>
      <c r="BY670" s="18"/>
      <c r="BZ670" s="18"/>
      <c r="CA670" s="18"/>
      <c r="CB670" s="18"/>
      <c r="CC670" s="18"/>
      <c r="CD670" s="18"/>
      <c r="CE670" s="18"/>
      <c r="CF670" s="18"/>
      <c r="CG670" s="18"/>
      <c r="CH670" s="18"/>
      <c r="CI670" s="18"/>
      <c r="CJ670" s="18"/>
      <c r="CK670" s="18"/>
      <c r="CL670" s="18"/>
      <c r="CM670" s="18"/>
      <c r="CN670" s="18"/>
      <c r="CO670" s="18"/>
      <c r="CP670" s="18"/>
      <c r="CQ670" s="18"/>
      <c r="CR670" s="18"/>
      <c r="CS670" s="18"/>
      <c r="CT670" s="18"/>
      <c r="CU670" s="18"/>
      <c r="CV670" s="18"/>
      <c r="CW670" s="18"/>
      <c r="CX670" s="18"/>
      <c r="CY670" s="18"/>
      <c r="CZ670" s="18"/>
      <c r="DA670" s="18"/>
      <c r="DB670" s="18"/>
      <c r="DC670" s="18"/>
      <c r="DD670" s="18"/>
      <c r="DE670" s="18"/>
      <c r="DF670" s="18"/>
      <c r="DG670" s="18"/>
      <c r="DH670" s="18"/>
      <c r="DI670" s="18"/>
      <c r="DJ670" s="18"/>
      <c r="DK670" s="18"/>
      <c r="DL670" s="18"/>
      <c r="DM670" s="18"/>
      <c r="DN670" s="18"/>
      <c r="DO670" s="18"/>
      <c r="DP670" s="18"/>
      <c r="DQ670" s="18"/>
    </row>
    <row r="671" spans="1:121" ht="12.7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c r="CA671" s="18"/>
      <c r="CB671" s="18"/>
      <c r="CC671" s="18"/>
      <c r="CD671" s="18"/>
      <c r="CE671" s="18"/>
      <c r="CF671" s="18"/>
      <c r="CG671" s="18"/>
      <c r="CH671" s="18"/>
      <c r="CI671" s="18"/>
      <c r="CJ671" s="18"/>
      <c r="CK671" s="18"/>
      <c r="CL671" s="18"/>
      <c r="CM671" s="18"/>
      <c r="CN671" s="18"/>
      <c r="CO671" s="18"/>
      <c r="CP671" s="18"/>
      <c r="CQ671" s="18"/>
      <c r="CR671" s="18"/>
      <c r="CS671" s="18"/>
      <c r="CT671" s="18"/>
      <c r="CU671" s="18"/>
      <c r="CV671" s="18"/>
      <c r="CW671" s="18"/>
      <c r="CX671" s="18"/>
      <c r="CY671" s="18"/>
      <c r="CZ671" s="18"/>
      <c r="DA671" s="18"/>
      <c r="DB671" s="18"/>
      <c r="DC671" s="18"/>
      <c r="DD671" s="18"/>
      <c r="DE671" s="18"/>
      <c r="DF671" s="18"/>
      <c r="DG671" s="18"/>
      <c r="DH671" s="18"/>
      <c r="DI671" s="18"/>
      <c r="DJ671" s="18"/>
      <c r="DK671" s="18"/>
      <c r="DL671" s="18"/>
      <c r="DM671" s="18"/>
      <c r="DN671" s="18"/>
      <c r="DO671" s="18"/>
      <c r="DP671" s="18"/>
      <c r="DQ671" s="18"/>
    </row>
    <row r="672" spans="1:12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c r="BP672" s="18"/>
      <c r="BQ672" s="18"/>
      <c r="BR672" s="18"/>
      <c r="BS672" s="18"/>
      <c r="BT672" s="18"/>
      <c r="BU672" s="18"/>
      <c r="BV672" s="18"/>
      <c r="BW672" s="18"/>
      <c r="BX672" s="18"/>
      <c r="BY672" s="18"/>
      <c r="BZ672" s="18"/>
      <c r="CA672" s="18"/>
      <c r="CB672" s="18"/>
      <c r="CC672" s="18"/>
      <c r="CD672" s="18"/>
      <c r="CE672" s="18"/>
      <c r="CF672" s="18"/>
      <c r="CG672" s="18"/>
      <c r="CH672" s="18"/>
      <c r="CI672" s="18"/>
      <c r="CJ672" s="18"/>
      <c r="CK672" s="18"/>
      <c r="CL672" s="18"/>
      <c r="CM672" s="18"/>
      <c r="CN672" s="18"/>
      <c r="CO672" s="18"/>
      <c r="CP672" s="18"/>
      <c r="CQ672" s="18"/>
      <c r="CR672" s="18"/>
      <c r="CS672" s="18"/>
      <c r="CT672" s="18"/>
      <c r="CU672" s="18"/>
      <c r="CV672" s="18"/>
      <c r="CW672" s="18"/>
      <c r="CX672" s="18"/>
      <c r="CY672" s="18"/>
      <c r="CZ672" s="18"/>
      <c r="DA672" s="18"/>
      <c r="DB672" s="18"/>
      <c r="DC672" s="18"/>
      <c r="DD672" s="18"/>
      <c r="DE672" s="18"/>
      <c r="DF672" s="18"/>
      <c r="DG672" s="18"/>
      <c r="DH672" s="18"/>
      <c r="DI672" s="18"/>
      <c r="DJ672" s="18"/>
      <c r="DK672" s="18"/>
      <c r="DL672" s="18"/>
      <c r="DM672" s="18"/>
      <c r="DN672" s="18"/>
      <c r="DO672" s="18"/>
      <c r="DP672" s="18"/>
      <c r="DQ672" s="18"/>
    </row>
    <row r="673" spans="1:121" ht="12.7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c r="CA673" s="18"/>
      <c r="CB673" s="18"/>
      <c r="CC673" s="18"/>
      <c r="CD673" s="18"/>
      <c r="CE673" s="18"/>
      <c r="CF673" s="18"/>
      <c r="CG673" s="18"/>
      <c r="CH673" s="18"/>
      <c r="CI673" s="18"/>
      <c r="CJ673" s="18"/>
      <c r="CK673" s="18"/>
      <c r="CL673" s="18"/>
      <c r="CM673" s="18"/>
      <c r="CN673" s="18"/>
      <c r="CO673" s="18"/>
      <c r="CP673" s="18"/>
      <c r="CQ673" s="18"/>
      <c r="CR673" s="18"/>
      <c r="CS673" s="18"/>
      <c r="CT673" s="18"/>
      <c r="CU673" s="18"/>
      <c r="CV673" s="18"/>
      <c r="CW673" s="18"/>
      <c r="CX673" s="18"/>
      <c r="CY673" s="18"/>
      <c r="CZ673" s="18"/>
      <c r="DA673" s="18"/>
      <c r="DB673" s="18"/>
      <c r="DC673" s="18"/>
      <c r="DD673" s="18"/>
      <c r="DE673" s="18"/>
      <c r="DF673" s="18"/>
      <c r="DG673" s="18"/>
      <c r="DH673" s="18"/>
      <c r="DI673" s="18"/>
      <c r="DJ673" s="18"/>
      <c r="DK673" s="18"/>
      <c r="DL673" s="18"/>
      <c r="DM673" s="18"/>
      <c r="DN673" s="18"/>
      <c r="DO673" s="18"/>
      <c r="DP673" s="18"/>
      <c r="DQ673" s="18"/>
    </row>
    <row r="674" spans="1:12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c r="BP674" s="18"/>
      <c r="BQ674" s="18"/>
      <c r="BR674" s="18"/>
      <c r="BS674" s="18"/>
      <c r="BT674" s="18"/>
      <c r="BU674" s="18"/>
      <c r="BV674" s="18"/>
      <c r="BW674" s="18"/>
      <c r="BX674" s="18"/>
      <c r="BY674" s="18"/>
      <c r="BZ674" s="18"/>
      <c r="CA674" s="18"/>
      <c r="CB674" s="18"/>
      <c r="CC674" s="18"/>
      <c r="CD674" s="18"/>
      <c r="CE674" s="18"/>
      <c r="CF674" s="18"/>
      <c r="CG674" s="18"/>
      <c r="CH674" s="18"/>
      <c r="CI674" s="18"/>
      <c r="CJ674" s="18"/>
      <c r="CK674" s="18"/>
      <c r="CL674" s="18"/>
      <c r="CM674" s="18"/>
      <c r="CN674" s="18"/>
      <c r="CO674" s="18"/>
      <c r="CP674" s="18"/>
      <c r="CQ674" s="18"/>
      <c r="CR674" s="18"/>
      <c r="CS674" s="18"/>
      <c r="CT674" s="18"/>
      <c r="CU674" s="18"/>
      <c r="CV674" s="18"/>
      <c r="CW674" s="18"/>
      <c r="CX674" s="18"/>
      <c r="CY674" s="18"/>
      <c r="CZ674" s="18"/>
      <c r="DA674" s="18"/>
      <c r="DB674" s="18"/>
      <c r="DC674" s="18"/>
      <c r="DD674" s="18"/>
      <c r="DE674" s="18"/>
      <c r="DF674" s="18"/>
      <c r="DG674" s="18"/>
      <c r="DH674" s="18"/>
      <c r="DI674" s="18"/>
      <c r="DJ674" s="18"/>
      <c r="DK674" s="18"/>
      <c r="DL674" s="18"/>
      <c r="DM674" s="18"/>
      <c r="DN674" s="18"/>
      <c r="DO674" s="18"/>
      <c r="DP674" s="18"/>
      <c r="DQ674" s="18"/>
    </row>
    <row r="675" spans="1:12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c r="CA675" s="18"/>
      <c r="CB675" s="18"/>
      <c r="CC675" s="18"/>
      <c r="CD675" s="18"/>
      <c r="CE675" s="18"/>
      <c r="CF675" s="18"/>
      <c r="CG675" s="18"/>
      <c r="CH675" s="18"/>
      <c r="CI675" s="18"/>
      <c r="CJ675" s="18"/>
      <c r="CK675" s="18"/>
      <c r="CL675" s="18"/>
      <c r="CM675" s="18"/>
      <c r="CN675" s="18"/>
      <c r="CO675" s="18"/>
      <c r="CP675" s="18"/>
      <c r="CQ675" s="18"/>
      <c r="CR675" s="18"/>
      <c r="CS675" s="18"/>
      <c r="CT675" s="18"/>
      <c r="CU675" s="18"/>
      <c r="CV675" s="18"/>
      <c r="CW675" s="18"/>
      <c r="CX675" s="18"/>
      <c r="CY675" s="18"/>
      <c r="CZ675" s="18"/>
      <c r="DA675" s="18"/>
      <c r="DB675" s="18"/>
      <c r="DC675" s="18"/>
      <c r="DD675" s="18"/>
      <c r="DE675" s="18"/>
      <c r="DF675" s="18"/>
      <c r="DG675" s="18"/>
      <c r="DH675" s="18"/>
      <c r="DI675" s="18"/>
      <c r="DJ675" s="18"/>
      <c r="DK675" s="18"/>
      <c r="DL675" s="18"/>
      <c r="DM675" s="18"/>
      <c r="DN675" s="18"/>
      <c r="DO675" s="18"/>
      <c r="DP675" s="18"/>
      <c r="DQ675" s="18"/>
    </row>
    <row r="676" spans="1:12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c r="BP676" s="18"/>
      <c r="BQ676" s="18"/>
      <c r="BR676" s="18"/>
      <c r="BS676" s="18"/>
      <c r="BT676" s="18"/>
      <c r="BU676" s="18"/>
      <c r="BV676" s="18"/>
      <c r="BW676" s="18"/>
      <c r="BX676" s="18"/>
      <c r="BY676" s="18"/>
      <c r="BZ676" s="18"/>
      <c r="CA676" s="18"/>
      <c r="CB676" s="18"/>
      <c r="CC676" s="18"/>
      <c r="CD676" s="18"/>
      <c r="CE676" s="18"/>
      <c r="CF676" s="18"/>
      <c r="CG676" s="18"/>
      <c r="CH676" s="18"/>
      <c r="CI676" s="18"/>
      <c r="CJ676" s="18"/>
      <c r="CK676" s="18"/>
      <c r="CL676" s="18"/>
      <c r="CM676" s="18"/>
      <c r="CN676" s="18"/>
      <c r="CO676" s="18"/>
      <c r="CP676" s="18"/>
      <c r="CQ676" s="18"/>
      <c r="CR676" s="18"/>
      <c r="CS676" s="18"/>
      <c r="CT676" s="18"/>
      <c r="CU676" s="18"/>
      <c r="CV676" s="18"/>
      <c r="CW676" s="18"/>
      <c r="CX676" s="18"/>
      <c r="CY676" s="18"/>
      <c r="CZ676" s="18"/>
      <c r="DA676" s="18"/>
      <c r="DB676" s="18"/>
      <c r="DC676" s="18"/>
      <c r="DD676" s="18"/>
      <c r="DE676" s="18"/>
      <c r="DF676" s="18"/>
      <c r="DG676" s="18"/>
      <c r="DH676" s="18"/>
      <c r="DI676" s="18"/>
      <c r="DJ676" s="18"/>
      <c r="DK676" s="18"/>
      <c r="DL676" s="18"/>
      <c r="DM676" s="18"/>
      <c r="DN676" s="18"/>
      <c r="DO676" s="18"/>
      <c r="DP676" s="18"/>
      <c r="DQ676" s="18"/>
    </row>
    <row r="677" spans="1:121" ht="12.7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c r="CA677" s="18"/>
      <c r="CB677" s="18"/>
      <c r="CC677" s="18"/>
      <c r="CD677" s="18"/>
      <c r="CE677" s="18"/>
      <c r="CF677" s="18"/>
      <c r="CG677" s="18"/>
      <c r="CH677" s="18"/>
      <c r="CI677" s="18"/>
      <c r="CJ677" s="18"/>
      <c r="CK677" s="18"/>
      <c r="CL677" s="18"/>
      <c r="CM677" s="18"/>
      <c r="CN677" s="18"/>
      <c r="CO677" s="18"/>
      <c r="CP677" s="18"/>
      <c r="CQ677" s="18"/>
      <c r="CR677" s="18"/>
      <c r="CS677" s="18"/>
      <c r="CT677" s="18"/>
      <c r="CU677" s="18"/>
      <c r="CV677" s="18"/>
      <c r="CW677" s="18"/>
      <c r="CX677" s="18"/>
      <c r="CY677" s="18"/>
      <c r="CZ677" s="18"/>
      <c r="DA677" s="18"/>
      <c r="DB677" s="18"/>
      <c r="DC677" s="18"/>
      <c r="DD677" s="18"/>
      <c r="DE677" s="18"/>
      <c r="DF677" s="18"/>
      <c r="DG677" s="18"/>
      <c r="DH677" s="18"/>
      <c r="DI677" s="18"/>
      <c r="DJ677" s="18"/>
      <c r="DK677" s="18"/>
      <c r="DL677" s="18"/>
      <c r="DM677" s="18"/>
      <c r="DN677" s="18"/>
      <c r="DO677" s="18"/>
      <c r="DP677" s="18"/>
      <c r="DQ677" s="18"/>
    </row>
    <row r="678" spans="1:12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c r="BP678" s="18"/>
      <c r="BQ678" s="18"/>
      <c r="BR678" s="18"/>
      <c r="BS678" s="18"/>
      <c r="BT678" s="18"/>
      <c r="BU678" s="18"/>
      <c r="BV678" s="18"/>
      <c r="BW678" s="18"/>
      <c r="BX678" s="18"/>
      <c r="BY678" s="18"/>
      <c r="BZ678" s="18"/>
      <c r="CA678" s="18"/>
      <c r="CB678" s="18"/>
      <c r="CC678" s="18"/>
      <c r="CD678" s="18"/>
      <c r="CE678" s="18"/>
      <c r="CF678" s="18"/>
      <c r="CG678" s="18"/>
      <c r="CH678" s="18"/>
      <c r="CI678" s="18"/>
      <c r="CJ678" s="18"/>
      <c r="CK678" s="18"/>
      <c r="CL678" s="18"/>
      <c r="CM678" s="18"/>
      <c r="CN678" s="18"/>
      <c r="CO678" s="18"/>
      <c r="CP678" s="18"/>
      <c r="CQ678" s="18"/>
      <c r="CR678" s="18"/>
      <c r="CS678" s="18"/>
      <c r="CT678" s="18"/>
      <c r="CU678" s="18"/>
      <c r="CV678" s="18"/>
      <c r="CW678" s="18"/>
      <c r="CX678" s="18"/>
      <c r="CY678" s="18"/>
      <c r="CZ678" s="18"/>
      <c r="DA678" s="18"/>
      <c r="DB678" s="18"/>
      <c r="DC678" s="18"/>
      <c r="DD678" s="18"/>
      <c r="DE678" s="18"/>
      <c r="DF678" s="18"/>
      <c r="DG678" s="18"/>
      <c r="DH678" s="18"/>
      <c r="DI678" s="18"/>
      <c r="DJ678" s="18"/>
      <c r="DK678" s="18"/>
      <c r="DL678" s="18"/>
      <c r="DM678" s="18"/>
      <c r="DN678" s="18"/>
      <c r="DO678" s="18"/>
      <c r="DP678" s="18"/>
      <c r="DQ678" s="18"/>
    </row>
    <row r="679" spans="1:12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c r="CA679" s="18"/>
      <c r="CB679" s="18"/>
      <c r="CC679" s="18"/>
      <c r="CD679" s="18"/>
      <c r="CE679" s="18"/>
      <c r="CF679" s="18"/>
      <c r="CG679" s="18"/>
      <c r="CH679" s="18"/>
      <c r="CI679" s="18"/>
      <c r="CJ679" s="18"/>
      <c r="CK679" s="18"/>
      <c r="CL679" s="18"/>
      <c r="CM679" s="18"/>
      <c r="CN679" s="18"/>
      <c r="CO679" s="18"/>
      <c r="CP679" s="18"/>
      <c r="CQ679" s="18"/>
      <c r="CR679" s="18"/>
      <c r="CS679" s="18"/>
      <c r="CT679" s="18"/>
      <c r="CU679" s="18"/>
      <c r="CV679" s="18"/>
      <c r="CW679" s="18"/>
      <c r="CX679" s="18"/>
      <c r="CY679" s="18"/>
      <c r="CZ679" s="18"/>
      <c r="DA679" s="18"/>
      <c r="DB679" s="18"/>
      <c r="DC679" s="18"/>
      <c r="DD679" s="18"/>
      <c r="DE679" s="18"/>
      <c r="DF679" s="18"/>
      <c r="DG679" s="18"/>
      <c r="DH679" s="18"/>
      <c r="DI679" s="18"/>
      <c r="DJ679" s="18"/>
      <c r="DK679" s="18"/>
      <c r="DL679" s="18"/>
      <c r="DM679" s="18"/>
      <c r="DN679" s="18"/>
      <c r="DO679" s="18"/>
      <c r="DP679" s="18"/>
      <c r="DQ679" s="18"/>
    </row>
    <row r="680" spans="1:121" ht="12.7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c r="BP680" s="18"/>
      <c r="BQ680" s="18"/>
      <c r="BR680" s="18"/>
      <c r="BS680" s="18"/>
      <c r="BT680" s="18"/>
      <c r="BU680" s="18"/>
      <c r="BV680" s="18"/>
      <c r="BW680" s="18"/>
      <c r="BX680" s="18"/>
      <c r="BY680" s="18"/>
      <c r="BZ680" s="18"/>
      <c r="CA680" s="18"/>
      <c r="CB680" s="18"/>
      <c r="CC680" s="18"/>
      <c r="CD680" s="18"/>
      <c r="CE680" s="18"/>
      <c r="CF680" s="18"/>
      <c r="CG680" s="18"/>
      <c r="CH680" s="18"/>
      <c r="CI680" s="18"/>
      <c r="CJ680" s="18"/>
      <c r="CK680" s="18"/>
      <c r="CL680" s="18"/>
      <c r="CM680" s="18"/>
      <c r="CN680" s="18"/>
      <c r="CO680" s="18"/>
      <c r="CP680" s="18"/>
      <c r="CQ680" s="18"/>
      <c r="CR680" s="18"/>
      <c r="CS680" s="18"/>
      <c r="CT680" s="18"/>
      <c r="CU680" s="18"/>
      <c r="CV680" s="18"/>
      <c r="CW680" s="18"/>
      <c r="CX680" s="18"/>
      <c r="CY680" s="18"/>
      <c r="CZ680" s="18"/>
      <c r="DA680" s="18"/>
      <c r="DB680" s="18"/>
      <c r="DC680" s="18"/>
      <c r="DD680" s="18"/>
      <c r="DE680" s="18"/>
      <c r="DF680" s="18"/>
      <c r="DG680" s="18"/>
      <c r="DH680" s="18"/>
      <c r="DI680" s="18"/>
      <c r="DJ680" s="18"/>
      <c r="DK680" s="18"/>
      <c r="DL680" s="18"/>
      <c r="DM680" s="18"/>
      <c r="DN680" s="18"/>
      <c r="DO680" s="18"/>
      <c r="DP680" s="18"/>
      <c r="DQ680" s="18"/>
    </row>
    <row r="681" spans="1:12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c r="CA681" s="18"/>
      <c r="CB681" s="18"/>
      <c r="CC681" s="18"/>
      <c r="CD681" s="18"/>
      <c r="CE681" s="18"/>
      <c r="CF681" s="18"/>
      <c r="CG681" s="18"/>
      <c r="CH681" s="18"/>
      <c r="CI681" s="18"/>
      <c r="CJ681" s="18"/>
      <c r="CK681" s="18"/>
      <c r="CL681" s="18"/>
      <c r="CM681" s="18"/>
      <c r="CN681" s="18"/>
      <c r="CO681" s="18"/>
      <c r="CP681" s="18"/>
      <c r="CQ681" s="18"/>
      <c r="CR681" s="18"/>
      <c r="CS681" s="18"/>
      <c r="CT681" s="18"/>
      <c r="CU681" s="18"/>
      <c r="CV681" s="18"/>
      <c r="CW681" s="18"/>
      <c r="CX681" s="18"/>
      <c r="CY681" s="18"/>
      <c r="CZ681" s="18"/>
      <c r="DA681" s="18"/>
      <c r="DB681" s="18"/>
      <c r="DC681" s="18"/>
      <c r="DD681" s="18"/>
      <c r="DE681" s="18"/>
      <c r="DF681" s="18"/>
      <c r="DG681" s="18"/>
      <c r="DH681" s="18"/>
      <c r="DI681" s="18"/>
      <c r="DJ681" s="18"/>
      <c r="DK681" s="18"/>
      <c r="DL681" s="18"/>
      <c r="DM681" s="18"/>
      <c r="DN681" s="18"/>
      <c r="DO681" s="18"/>
      <c r="DP681" s="18"/>
      <c r="DQ681" s="18"/>
    </row>
    <row r="682" spans="1:12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BG682" s="18"/>
      <c r="BH682" s="18"/>
      <c r="BI682" s="18"/>
      <c r="BJ682" s="18"/>
      <c r="BK682" s="18"/>
      <c r="BL682" s="18"/>
      <c r="BM682" s="18"/>
      <c r="BN682" s="18"/>
      <c r="BO682" s="18"/>
      <c r="BP682" s="18"/>
      <c r="BQ682" s="18"/>
      <c r="BR682" s="18"/>
      <c r="BS682" s="18"/>
      <c r="BT682" s="18"/>
      <c r="BU682" s="18"/>
      <c r="BV682" s="18"/>
      <c r="BW682" s="18"/>
      <c r="BX682" s="18"/>
      <c r="BY682" s="18"/>
      <c r="BZ682" s="18"/>
      <c r="CA682" s="18"/>
      <c r="CB682" s="18"/>
      <c r="CC682" s="18"/>
      <c r="CD682" s="18"/>
      <c r="CE682" s="18"/>
      <c r="CF682" s="18"/>
      <c r="CG682" s="18"/>
      <c r="CH682" s="18"/>
      <c r="CI682" s="18"/>
      <c r="CJ682" s="18"/>
      <c r="CK682" s="18"/>
      <c r="CL682" s="18"/>
      <c r="CM682" s="18"/>
      <c r="CN682" s="18"/>
      <c r="CO682" s="18"/>
      <c r="CP682" s="18"/>
      <c r="CQ682" s="18"/>
      <c r="CR682" s="18"/>
      <c r="CS682" s="18"/>
      <c r="CT682" s="18"/>
      <c r="CU682" s="18"/>
      <c r="CV682" s="18"/>
      <c r="CW682" s="18"/>
      <c r="CX682" s="18"/>
      <c r="CY682" s="18"/>
      <c r="CZ682" s="18"/>
      <c r="DA682" s="18"/>
      <c r="DB682" s="18"/>
      <c r="DC682" s="18"/>
      <c r="DD682" s="18"/>
      <c r="DE682" s="18"/>
      <c r="DF682" s="18"/>
      <c r="DG682" s="18"/>
      <c r="DH682" s="18"/>
      <c r="DI682" s="18"/>
      <c r="DJ682" s="18"/>
      <c r="DK682" s="18"/>
      <c r="DL682" s="18"/>
      <c r="DM682" s="18"/>
      <c r="DN682" s="18"/>
      <c r="DO682" s="18"/>
      <c r="DP682" s="18"/>
      <c r="DQ682" s="18"/>
    </row>
    <row r="683" spans="1:12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c r="CA683" s="18"/>
      <c r="CB683" s="18"/>
      <c r="CC683" s="18"/>
      <c r="CD683" s="18"/>
      <c r="CE683" s="18"/>
      <c r="CF683" s="18"/>
      <c r="CG683" s="18"/>
      <c r="CH683" s="18"/>
      <c r="CI683" s="18"/>
      <c r="CJ683" s="18"/>
      <c r="CK683" s="18"/>
      <c r="CL683" s="18"/>
      <c r="CM683" s="18"/>
      <c r="CN683" s="18"/>
      <c r="CO683" s="18"/>
      <c r="CP683" s="18"/>
      <c r="CQ683" s="18"/>
      <c r="CR683" s="18"/>
      <c r="CS683" s="18"/>
      <c r="CT683" s="18"/>
      <c r="CU683" s="18"/>
      <c r="CV683" s="18"/>
      <c r="CW683" s="18"/>
      <c r="CX683" s="18"/>
      <c r="CY683" s="18"/>
      <c r="CZ683" s="18"/>
      <c r="DA683" s="18"/>
      <c r="DB683" s="18"/>
      <c r="DC683" s="18"/>
      <c r="DD683" s="18"/>
      <c r="DE683" s="18"/>
      <c r="DF683" s="18"/>
      <c r="DG683" s="18"/>
      <c r="DH683" s="18"/>
      <c r="DI683" s="18"/>
      <c r="DJ683" s="18"/>
      <c r="DK683" s="18"/>
      <c r="DL683" s="18"/>
      <c r="DM683" s="18"/>
      <c r="DN683" s="18"/>
      <c r="DO683" s="18"/>
      <c r="DP683" s="18"/>
      <c r="DQ683" s="18"/>
    </row>
    <row r="684" spans="1:12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G684" s="18"/>
      <c r="BH684" s="18"/>
      <c r="BI684" s="18"/>
      <c r="BJ684" s="18"/>
      <c r="BK684" s="18"/>
      <c r="BL684" s="18"/>
      <c r="BM684" s="18"/>
      <c r="BN684" s="18"/>
      <c r="BO684" s="18"/>
      <c r="BP684" s="18"/>
      <c r="BQ684" s="18"/>
      <c r="BR684" s="18"/>
      <c r="BS684" s="18"/>
      <c r="BT684" s="18"/>
      <c r="BU684" s="18"/>
      <c r="BV684" s="18"/>
      <c r="BW684" s="18"/>
      <c r="BX684" s="18"/>
      <c r="BY684" s="18"/>
      <c r="BZ684" s="18"/>
      <c r="CA684" s="18"/>
      <c r="CB684" s="18"/>
      <c r="CC684" s="18"/>
      <c r="CD684" s="18"/>
      <c r="CE684" s="18"/>
      <c r="CF684" s="18"/>
      <c r="CG684" s="18"/>
      <c r="CH684" s="18"/>
      <c r="CI684" s="18"/>
      <c r="CJ684" s="18"/>
      <c r="CK684" s="18"/>
      <c r="CL684" s="18"/>
      <c r="CM684" s="18"/>
      <c r="CN684" s="18"/>
      <c r="CO684" s="18"/>
      <c r="CP684" s="18"/>
      <c r="CQ684" s="18"/>
      <c r="CR684" s="18"/>
      <c r="CS684" s="18"/>
      <c r="CT684" s="18"/>
      <c r="CU684" s="18"/>
      <c r="CV684" s="18"/>
      <c r="CW684" s="18"/>
      <c r="CX684" s="18"/>
      <c r="CY684" s="18"/>
      <c r="CZ684" s="18"/>
      <c r="DA684" s="18"/>
      <c r="DB684" s="18"/>
      <c r="DC684" s="18"/>
      <c r="DD684" s="18"/>
      <c r="DE684" s="18"/>
      <c r="DF684" s="18"/>
      <c r="DG684" s="18"/>
      <c r="DH684" s="18"/>
      <c r="DI684" s="18"/>
      <c r="DJ684" s="18"/>
      <c r="DK684" s="18"/>
      <c r="DL684" s="18"/>
      <c r="DM684" s="18"/>
      <c r="DN684" s="18"/>
      <c r="DO684" s="18"/>
      <c r="DP684" s="18"/>
      <c r="DQ684" s="18"/>
    </row>
    <row r="685" spans="1:12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c r="CA685" s="18"/>
      <c r="CB685" s="18"/>
      <c r="CC685" s="18"/>
      <c r="CD685" s="18"/>
      <c r="CE685" s="18"/>
      <c r="CF685" s="18"/>
      <c r="CG685" s="18"/>
      <c r="CH685" s="18"/>
      <c r="CI685" s="18"/>
      <c r="CJ685" s="18"/>
      <c r="CK685" s="18"/>
      <c r="CL685" s="18"/>
      <c r="CM685" s="18"/>
      <c r="CN685" s="18"/>
      <c r="CO685" s="18"/>
      <c r="CP685" s="18"/>
      <c r="CQ685" s="18"/>
      <c r="CR685" s="18"/>
      <c r="CS685" s="18"/>
      <c r="CT685" s="18"/>
      <c r="CU685" s="18"/>
      <c r="CV685" s="18"/>
      <c r="CW685" s="18"/>
      <c r="CX685" s="18"/>
      <c r="CY685" s="18"/>
      <c r="CZ685" s="18"/>
      <c r="DA685" s="18"/>
      <c r="DB685" s="18"/>
      <c r="DC685" s="18"/>
      <c r="DD685" s="18"/>
      <c r="DE685" s="18"/>
      <c r="DF685" s="18"/>
      <c r="DG685" s="18"/>
      <c r="DH685" s="18"/>
      <c r="DI685" s="18"/>
      <c r="DJ685" s="18"/>
      <c r="DK685" s="18"/>
      <c r="DL685" s="18"/>
      <c r="DM685" s="18"/>
      <c r="DN685" s="18"/>
      <c r="DO685" s="18"/>
      <c r="DP685" s="18"/>
      <c r="DQ685" s="18"/>
    </row>
    <row r="686" spans="1:12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c r="BP686" s="18"/>
      <c r="BQ686" s="18"/>
      <c r="BR686" s="18"/>
      <c r="BS686" s="18"/>
      <c r="BT686" s="18"/>
      <c r="BU686" s="18"/>
      <c r="BV686" s="18"/>
      <c r="BW686" s="18"/>
      <c r="BX686" s="18"/>
      <c r="BY686" s="18"/>
      <c r="BZ686" s="18"/>
      <c r="CA686" s="18"/>
      <c r="CB686" s="18"/>
      <c r="CC686" s="18"/>
      <c r="CD686" s="18"/>
      <c r="CE686" s="18"/>
      <c r="CF686" s="18"/>
      <c r="CG686" s="18"/>
      <c r="CH686" s="18"/>
      <c r="CI686" s="18"/>
      <c r="CJ686" s="18"/>
      <c r="CK686" s="18"/>
      <c r="CL686" s="18"/>
      <c r="CM686" s="18"/>
      <c r="CN686" s="18"/>
      <c r="CO686" s="18"/>
      <c r="CP686" s="18"/>
      <c r="CQ686" s="18"/>
      <c r="CR686" s="18"/>
      <c r="CS686" s="18"/>
      <c r="CT686" s="18"/>
      <c r="CU686" s="18"/>
      <c r="CV686" s="18"/>
      <c r="CW686" s="18"/>
      <c r="CX686" s="18"/>
      <c r="CY686" s="18"/>
      <c r="CZ686" s="18"/>
      <c r="DA686" s="18"/>
      <c r="DB686" s="18"/>
      <c r="DC686" s="18"/>
      <c r="DD686" s="18"/>
      <c r="DE686" s="18"/>
      <c r="DF686" s="18"/>
      <c r="DG686" s="18"/>
      <c r="DH686" s="18"/>
      <c r="DI686" s="18"/>
      <c r="DJ686" s="18"/>
      <c r="DK686" s="18"/>
      <c r="DL686" s="18"/>
      <c r="DM686" s="18"/>
      <c r="DN686" s="18"/>
      <c r="DO686" s="18"/>
      <c r="DP686" s="18"/>
      <c r="DQ686" s="18"/>
    </row>
    <row r="687" spans="1:12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c r="CA687" s="18"/>
      <c r="CB687" s="18"/>
      <c r="CC687" s="18"/>
      <c r="CD687" s="18"/>
      <c r="CE687" s="18"/>
      <c r="CF687" s="18"/>
      <c r="CG687" s="18"/>
      <c r="CH687" s="18"/>
      <c r="CI687" s="18"/>
      <c r="CJ687" s="18"/>
      <c r="CK687" s="18"/>
      <c r="CL687" s="18"/>
      <c r="CM687" s="18"/>
      <c r="CN687" s="18"/>
      <c r="CO687" s="18"/>
      <c r="CP687" s="18"/>
      <c r="CQ687" s="18"/>
      <c r="CR687" s="18"/>
      <c r="CS687" s="18"/>
      <c r="CT687" s="18"/>
      <c r="CU687" s="18"/>
      <c r="CV687" s="18"/>
      <c r="CW687" s="18"/>
      <c r="CX687" s="18"/>
      <c r="CY687" s="18"/>
      <c r="CZ687" s="18"/>
      <c r="DA687" s="18"/>
      <c r="DB687" s="18"/>
      <c r="DC687" s="18"/>
      <c r="DD687" s="18"/>
      <c r="DE687" s="18"/>
      <c r="DF687" s="18"/>
      <c r="DG687" s="18"/>
      <c r="DH687" s="18"/>
      <c r="DI687" s="18"/>
      <c r="DJ687" s="18"/>
      <c r="DK687" s="18"/>
      <c r="DL687" s="18"/>
      <c r="DM687" s="18"/>
      <c r="DN687" s="18"/>
      <c r="DO687" s="18"/>
      <c r="DP687" s="18"/>
      <c r="DQ687" s="18"/>
    </row>
    <row r="688" spans="1:121" ht="12.7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c r="BH688" s="18"/>
      <c r="BI688" s="18"/>
      <c r="BJ688" s="18"/>
      <c r="BK688" s="18"/>
      <c r="BL688" s="18"/>
      <c r="BM688" s="18"/>
      <c r="BN688" s="18"/>
      <c r="BO688" s="18"/>
      <c r="BP688" s="18"/>
      <c r="BQ688" s="18"/>
      <c r="BR688" s="18"/>
      <c r="BS688" s="18"/>
      <c r="BT688" s="18"/>
      <c r="BU688" s="18"/>
      <c r="BV688" s="18"/>
      <c r="BW688" s="18"/>
      <c r="BX688" s="18"/>
      <c r="BY688" s="18"/>
      <c r="BZ688" s="18"/>
      <c r="CA688" s="18"/>
      <c r="CB688" s="18"/>
      <c r="CC688" s="18"/>
      <c r="CD688" s="18"/>
      <c r="CE688" s="18"/>
      <c r="CF688" s="18"/>
      <c r="CG688" s="18"/>
      <c r="CH688" s="18"/>
      <c r="CI688" s="18"/>
      <c r="CJ688" s="18"/>
      <c r="CK688" s="18"/>
      <c r="CL688" s="18"/>
      <c r="CM688" s="18"/>
      <c r="CN688" s="18"/>
      <c r="CO688" s="18"/>
      <c r="CP688" s="18"/>
      <c r="CQ688" s="18"/>
      <c r="CR688" s="18"/>
      <c r="CS688" s="18"/>
      <c r="CT688" s="18"/>
      <c r="CU688" s="18"/>
      <c r="CV688" s="18"/>
      <c r="CW688" s="18"/>
      <c r="CX688" s="18"/>
      <c r="CY688" s="18"/>
      <c r="CZ688" s="18"/>
      <c r="DA688" s="18"/>
      <c r="DB688" s="18"/>
      <c r="DC688" s="18"/>
      <c r="DD688" s="18"/>
      <c r="DE688" s="18"/>
      <c r="DF688" s="18"/>
      <c r="DG688" s="18"/>
      <c r="DH688" s="18"/>
      <c r="DI688" s="18"/>
      <c r="DJ688" s="18"/>
      <c r="DK688" s="18"/>
      <c r="DL688" s="18"/>
      <c r="DM688" s="18"/>
      <c r="DN688" s="18"/>
      <c r="DO688" s="18"/>
      <c r="DP688" s="18"/>
      <c r="DQ688" s="18"/>
    </row>
    <row r="689" spans="1:121" ht="12.7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c r="CA689" s="18"/>
      <c r="CB689" s="18"/>
      <c r="CC689" s="18"/>
      <c r="CD689" s="18"/>
      <c r="CE689" s="18"/>
      <c r="CF689" s="18"/>
      <c r="CG689" s="18"/>
      <c r="CH689" s="18"/>
      <c r="CI689" s="18"/>
      <c r="CJ689" s="18"/>
      <c r="CK689" s="18"/>
      <c r="CL689" s="18"/>
      <c r="CM689" s="18"/>
      <c r="CN689" s="18"/>
      <c r="CO689" s="18"/>
      <c r="CP689" s="18"/>
      <c r="CQ689" s="18"/>
      <c r="CR689" s="18"/>
      <c r="CS689" s="18"/>
      <c r="CT689" s="18"/>
      <c r="CU689" s="18"/>
      <c r="CV689" s="18"/>
      <c r="CW689" s="18"/>
      <c r="CX689" s="18"/>
      <c r="CY689" s="18"/>
      <c r="CZ689" s="18"/>
      <c r="DA689" s="18"/>
      <c r="DB689" s="18"/>
      <c r="DC689" s="18"/>
      <c r="DD689" s="18"/>
      <c r="DE689" s="18"/>
      <c r="DF689" s="18"/>
      <c r="DG689" s="18"/>
      <c r="DH689" s="18"/>
      <c r="DI689" s="18"/>
      <c r="DJ689" s="18"/>
      <c r="DK689" s="18"/>
      <c r="DL689" s="18"/>
      <c r="DM689" s="18"/>
      <c r="DN689" s="18"/>
      <c r="DO689" s="18"/>
      <c r="DP689" s="18"/>
      <c r="DQ689" s="18"/>
    </row>
    <row r="690" spans="1:12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c r="BP690" s="18"/>
      <c r="BQ690" s="18"/>
      <c r="BR690" s="18"/>
      <c r="BS690" s="18"/>
      <c r="BT690" s="18"/>
      <c r="BU690" s="18"/>
      <c r="BV690" s="18"/>
      <c r="BW690" s="18"/>
      <c r="BX690" s="18"/>
      <c r="BY690" s="18"/>
      <c r="BZ690" s="18"/>
      <c r="CA690" s="18"/>
      <c r="CB690" s="18"/>
      <c r="CC690" s="18"/>
      <c r="CD690" s="18"/>
      <c r="CE690" s="18"/>
      <c r="CF690" s="18"/>
      <c r="CG690" s="18"/>
      <c r="CH690" s="18"/>
      <c r="CI690" s="18"/>
      <c r="CJ690" s="18"/>
      <c r="CK690" s="18"/>
      <c r="CL690" s="18"/>
      <c r="CM690" s="18"/>
      <c r="CN690" s="18"/>
      <c r="CO690" s="18"/>
      <c r="CP690" s="18"/>
      <c r="CQ690" s="18"/>
      <c r="CR690" s="18"/>
      <c r="CS690" s="18"/>
      <c r="CT690" s="18"/>
      <c r="CU690" s="18"/>
      <c r="CV690" s="18"/>
      <c r="CW690" s="18"/>
      <c r="CX690" s="18"/>
      <c r="CY690" s="18"/>
      <c r="CZ690" s="18"/>
      <c r="DA690" s="18"/>
      <c r="DB690" s="18"/>
      <c r="DC690" s="18"/>
      <c r="DD690" s="18"/>
      <c r="DE690" s="18"/>
      <c r="DF690" s="18"/>
      <c r="DG690" s="18"/>
      <c r="DH690" s="18"/>
      <c r="DI690" s="18"/>
      <c r="DJ690" s="18"/>
      <c r="DK690" s="18"/>
      <c r="DL690" s="18"/>
      <c r="DM690" s="18"/>
      <c r="DN690" s="18"/>
      <c r="DO690" s="18"/>
      <c r="DP690" s="18"/>
      <c r="DQ690" s="18"/>
    </row>
    <row r="691" spans="1:12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c r="CA691" s="18"/>
      <c r="CB691" s="18"/>
      <c r="CC691" s="18"/>
      <c r="CD691" s="18"/>
      <c r="CE691" s="18"/>
      <c r="CF691" s="18"/>
      <c r="CG691" s="18"/>
      <c r="CH691" s="18"/>
      <c r="CI691" s="18"/>
      <c r="CJ691" s="18"/>
      <c r="CK691" s="18"/>
      <c r="CL691" s="18"/>
      <c r="CM691" s="18"/>
      <c r="CN691" s="18"/>
      <c r="CO691" s="18"/>
      <c r="CP691" s="18"/>
      <c r="CQ691" s="18"/>
      <c r="CR691" s="18"/>
      <c r="CS691" s="18"/>
      <c r="CT691" s="18"/>
      <c r="CU691" s="18"/>
      <c r="CV691" s="18"/>
      <c r="CW691" s="18"/>
      <c r="CX691" s="18"/>
      <c r="CY691" s="18"/>
      <c r="CZ691" s="18"/>
      <c r="DA691" s="18"/>
      <c r="DB691" s="18"/>
      <c r="DC691" s="18"/>
      <c r="DD691" s="18"/>
      <c r="DE691" s="18"/>
      <c r="DF691" s="18"/>
      <c r="DG691" s="18"/>
      <c r="DH691" s="18"/>
      <c r="DI691" s="18"/>
      <c r="DJ691" s="18"/>
      <c r="DK691" s="18"/>
      <c r="DL691" s="18"/>
      <c r="DM691" s="18"/>
      <c r="DN691" s="18"/>
      <c r="DO691" s="18"/>
      <c r="DP691" s="18"/>
      <c r="DQ691" s="18"/>
    </row>
    <row r="692" spans="1:12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c r="BP692" s="18"/>
      <c r="BQ692" s="18"/>
      <c r="BR692" s="18"/>
      <c r="BS692" s="18"/>
      <c r="BT692" s="18"/>
      <c r="BU692" s="18"/>
      <c r="BV692" s="18"/>
      <c r="BW692" s="18"/>
      <c r="BX692" s="18"/>
      <c r="BY692" s="18"/>
      <c r="BZ692" s="18"/>
      <c r="CA692" s="18"/>
      <c r="CB692" s="18"/>
      <c r="CC692" s="18"/>
      <c r="CD692" s="18"/>
      <c r="CE692" s="18"/>
      <c r="CF692" s="18"/>
      <c r="CG692" s="18"/>
      <c r="CH692" s="18"/>
      <c r="CI692" s="18"/>
      <c r="CJ692" s="18"/>
      <c r="CK692" s="18"/>
      <c r="CL692" s="18"/>
      <c r="CM692" s="18"/>
      <c r="CN692" s="18"/>
      <c r="CO692" s="18"/>
      <c r="CP692" s="18"/>
      <c r="CQ692" s="18"/>
      <c r="CR692" s="18"/>
      <c r="CS692" s="18"/>
      <c r="CT692" s="18"/>
      <c r="CU692" s="18"/>
      <c r="CV692" s="18"/>
      <c r="CW692" s="18"/>
      <c r="CX692" s="18"/>
      <c r="CY692" s="18"/>
      <c r="CZ692" s="18"/>
      <c r="DA692" s="18"/>
      <c r="DB692" s="18"/>
      <c r="DC692" s="18"/>
      <c r="DD692" s="18"/>
      <c r="DE692" s="18"/>
      <c r="DF692" s="18"/>
      <c r="DG692" s="18"/>
      <c r="DH692" s="18"/>
      <c r="DI692" s="18"/>
      <c r="DJ692" s="18"/>
      <c r="DK692" s="18"/>
      <c r="DL692" s="18"/>
      <c r="DM692" s="18"/>
      <c r="DN692" s="18"/>
      <c r="DO692" s="18"/>
      <c r="DP692" s="18"/>
      <c r="DQ692" s="18"/>
    </row>
    <row r="693" spans="1:12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c r="CA693" s="18"/>
      <c r="CB693" s="18"/>
      <c r="CC693" s="18"/>
      <c r="CD693" s="18"/>
      <c r="CE693" s="18"/>
      <c r="CF693" s="18"/>
      <c r="CG693" s="18"/>
      <c r="CH693" s="18"/>
      <c r="CI693" s="18"/>
      <c r="CJ693" s="18"/>
      <c r="CK693" s="18"/>
      <c r="CL693" s="18"/>
      <c r="CM693" s="18"/>
      <c r="CN693" s="18"/>
      <c r="CO693" s="18"/>
      <c r="CP693" s="18"/>
      <c r="CQ693" s="18"/>
      <c r="CR693" s="18"/>
      <c r="CS693" s="18"/>
      <c r="CT693" s="18"/>
      <c r="CU693" s="18"/>
      <c r="CV693" s="18"/>
      <c r="CW693" s="18"/>
      <c r="CX693" s="18"/>
      <c r="CY693" s="18"/>
      <c r="CZ693" s="18"/>
      <c r="DA693" s="18"/>
      <c r="DB693" s="18"/>
      <c r="DC693" s="18"/>
      <c r="DD693" s="18"/>
      <c r="DE693" s="18"/>
      <c r="DF693" s="18"/>
      <c r="DG693" s="18"/>
      <c r="DH693" s="18"/>
      <c r="DI693" s="18"/>
      <c r="DJ693" s="18"/>
      <c r="DK693" s="18"/>
      <c r="DL693" s="18"/>
      <c r="DM693" s="18"/>
      <c r="DN693" s="18"/>
      <c r="DO693" s="18"/>
      <c r="DP693" s="18"/>
      <c r="DQ693" s="18"/>
    </row>
    <row r="694" spans="1:12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18"/>
      <c r="BI694" s="18"/>
      <c r="BJ694" s="18"/>
      <c r="BK694" s="18"/>
      <c r="BL694" s="18"/>
      <c r="BM694" s="18"/>
      <c r="BN694" s="18"/>
      <c r="BO694" s="18"/>
      <c r="BP694" s="18"/>
      <c r="BQ694" s="18"/>
      <c r="BR694" s="18"/>
      <c r="BS694" s="18"/>
      <c r="BT694" s="18"/>
      <c r="BU694" s="18"/>
      <c r="BV694" s="18"/>
      <c r="BW694" s="18"/>
      <c r="BX694" s="18"/>
      <c r="BY694" s="18"/>
      <c r="BZ694" s="18"/>
      <c r="CA694" s="18"/>
      <c r="CB694" s="18"/>
      <c r="CC694" s="18"/>
      <c r="CD694" s="18"/>
      <c r="CE694" s="18"/>
      <c r="CF694" s="18"/>
      <c r="CG694" s="18"/>
      <c r="CH694" s="18"/>
      <c r="CI694" s="18"/>
      <c r="CJ694" s="18"/>
      <c r="CK694" s="18"/>
      <c r="CL694" s="18"/>
      <c r="CM694" s="18"/>
      <c r="CN694" s="18"/>
      <c r="CO694" s="18"/>
      <c r="CP694" s="18"/>
      <c r="CQ694" s="18"/>
      <c r="CR694" s="18"/>
      <c r="CS694" s="18"/>
      <c r="CT694" s="18"/>
      <c r="CU694" s="18"/>
      <c r="CV694" s="18"/>
      <c r="CW694" s="18"/>
      <c r="CX694" s="18"/>
      <c r="CY694" s="18"/>
      <c r="CZ694" s="18"/>
      <c r="DA694" s="18"/>
      <c r="DB694" s="18"/>
      <c r="DC694" s="18"/>
      <c r="DD694" s="18"/>
      <c r="DE694" s="18"/>
      <c r="DF694" s="18"/>
      <c r="DG694" s="18"/>
      <c r="DH694" s="18"/>
      <c r="DI694" s="18"/>
      <c r="DJ694" s="18"/>
      <c r="DK694" s="18"/>
      <c r="DL694" s="18"/>
      <c r="DM694" s="18"/>
      <c r="DN694" s="18"/>
      <c r="DO694" s="18"/>
      <c r="DP694" s="18"/>
      <c r="DQ694" s="18"/>
    </row>
    <row r="695" spans="1:121" ht="12.7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c r="CA695" s="18"/>
      <c r="CB695" s="18"/>
      <c r="CC695" s="18"/>
      <c r="CD695" s="18"/>
      <c r="CE695" s="18"/>
      <c r="CF695" s="18"/>
      <c r="CG695" s="18"/>
      <c r="CH695" s="18"/>
      <c r="CI695" s="18"/>
      <c r="CJ695" s="18"/>
      <c r="CK695" s="18"/>
      <c r="CL695" s="18"/>
      <c r="CM695" s="18"/>
      <c r="CN695" s="18"/>
      <c r="CO695" s="18"/>
      <c r="CP695" s="18"/>
      <c r="CQ695" s="18"/>
      <c r="CR695" s="18"/>
      <c r="CS695" s="18"/>
      <c r="CT695" s="18"/>
      <c r="CU695" s="18"/>
      <c r="CV695" s="18"/>
      <c r="CW695" s="18"/>
      <c r="CX695" s="18"/>
      <c r="CY695" s="18"/>
      <c r="CZ695" s="18"/>
      <c r="DA695" s="18"/>
      <c r="DB695" s="18"/>
      <c r="DC695" s="18"/>
      <c r="DD695" s="18"/>
      <c r="DE695" s="18"/>
      <c r="DF695" s="18"/>
      <c r="DG695" s="18"/>
      <c r="DH695" s="18"/>
      <c r="DI695" s="18"/>
      <c r="DJ695" s="18"/>
      <c r="DK695" s="18"/>
      <c r="DL695" s="18"/>
      <c r="DM695" s="18"/>
      <c r="DN695" s="18"/>
      <c r="DO695" s="18"/>
      <c r="DP695" s="18"/>
      <c r="DQ695" s="18"/>
    </row>
    <row r="696" spans="1:12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c r="BP696" s="18"/>
      <c r="BQ696" s="18"/>
      <c r="BR696" s="18"/>
      <c r="BS696" s="18"/>
      <c r="BT696" s="18"/>
      <c r="BU696" s="18"/>
      <c r="BV696" s="18"/>
      <c r="BW696" s="18"/>
      <c r="BX696" s="18"/>
      <c r="BY696" s="18"/>
      <c r="BZ696" s="18"/>
      <c r="CA696" s="18"/>
      <c r="CB696" s="18"/>
      <c r="CC696" s="18"/>
      <c r="CD696" s="18"/>
      <c r="CE696" s="18"/>
      <c r="CF696" s="18"/>
      <c r="CG696" s="18"/>
      <c r="CH696" s="18"/>
      <c r="CI696" s="18"/>
      <c r="CJ696" s="18"/>
      <c r="CK696" s="18"/>
      <c r="CL696" s="18"/>
      <c r="CM696" s="18"/>
      <c r="CN696" s="18"/>
      <c r="CO696" s="18"/>
      <c r="CP696" s="18"/>
      <c r="CQ696" s="18"/>
      <c r="CR696" s="18"/>
      <c r="CS696" s="18"/>
      <c r="CT696" s="18"/>
      <c r="CU696" s="18"/>
      <c r="CV696" s="18"/>
      <c r="CW696" s="18"/>
      <c r="CX696" s="18"/>
      <c r="CY696" s="18"/>
      <c r="CZ696" s="18"/>
      <c r="DA696" s="18"/>
      <c r="DB696" s="18"/>
      <c r="DC696" s="18"/>
      <c r="DD696" s="18"/>
      <c r="DE696" s="18"/>
      <c r="DF696" s="18"/>
      <c r="DG696" s="18"/>
      <c r="DH696" s="18"/>
      <c r="DI696" s="18"/>
      <c r="DJ696" s="18"/>
      <c r="DK696" s="18"/>
      <c r="DL696" s="18"/>
      <c r="DM696" s="18"/>
      <c r="DN696" s="18"/>
      <c r="DO696" s="18"/>
      <c r="DP696" s="18"/>
      <c r="DQ696" s="18"/>
    </row>
    <row r="697" spans="1:121" ht="12.7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c r="CA697" s="18"/>
      <c r="CB697" s="18"/>
      <c r="CC697" s="18"/>
      <c r="CD697" s="18"/>
      <c r="CE697" s="18"/>
      <c r="CF697" s="18"/>
      <c r="CG697" s="18"/>
      <c r="CH697" s="18"/>
      <c r="CI697" s="18"/>
      <c r="CJ697" s="18"/>
      <c r="CK697" s="18"/>
      <c r="CL697" s="18"/>
      <c r="CM697" s="18"/>
      <c r="CN697" s="18"/>
      <c r="CO697" s="18"/>
      <c r="CP697" s="18"/>
      <c r="CQ697" s="18"/>
      <c r="CR697" s="18"/>
      <c r="CS697" s="18"/>
      <c r="CT697" s="18"/>
      <c r="CU697" s="18"/>
      <c r="CV697" s="18"/>
      <c r="CW697" s="18"/>
      <c r="CX697" s="18"/>
      <c r="CY697" s="18"/>
      <c r="CZ697" s="18"/>
      <c r="DA697" s="18"/>
      <c r="DB697" s="18"/>
      <c r="DC697" s="18"/>
      <c r="DD697" s="18"/>
      <c r="DE697" s="18"/>
      <c r="DF697" s="18"/>
      <c r="DG697" s="18"/>
      <c r="DH697" s="18"/>
      <c r="DI697" s="18"/>
      <c r="DJ697" s="18"/>
      <c r="DK697" s="18"/>
      <c r="DL697" s="18"/>
      <c r="DM697" s="18"/>
      <c r="DN697" s="18"/>
      <c r="DO697" s="18"/>
      <c r="DP697" s="18"/>
      <c r="DQ697" s="18"/>
    </row>
    <row r="698" spans="1:12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c r="BP698" s="18"/>
      <c r="BQ698" s="18"/>
      <c r="BR698" s="18"/>
      <c r="BS698" s="18"/>
      <c r="BT698" s="18"/>
      <c r="BU698" s="18"/>
      <c r="BV698" s="18"/>
      <c r="BW698" s="18"/>
      <c r="BX698" s="18"/>
      <c r="BY698" s="18"/>
      <c r="BZ698" s="18"/>
      <c r="CA698" s="18"/>
      <c r="CB698" s="18"/>
      <c r="CC698" s="18"/>
      <c r="CD698" s="18"/>
      <c r="CE698" s="18"/>
      <c r="CF698" s="18"/>
      <c r="CG698" s="18"/>
      <c r="CH698" s="18"/>
      <c r="CI698" s="18"/>
      <c r="CJ698" s="18"/>
      <c r="CK698" s="18"/>
      <c r="CL698" s="18"/>
      <c r="CM698" s="18"/>
      <c r="CN698" s="18"/>
      <c r="CO698" s="18"/>
      <c r="CP698" s="18"/>
      <c r="CQ698" s="18"/>
      <c r="CR698" s="18"/>
      <c r="CS698" s="18"/>
      <c r="CT698" s="18"/>
      <c r="CU698" s="18"/>
      <c r="CV698" s="18"/>
      <c r="CW698" s="18"/>
      <c r="CX698" s="18"/>
      <c r="CY698" s="18"/>
      <c r="CZ698" s="18"/>
      <c r="DA698" s="18"/>
      <c r="DB698" s="18"/>
      <c r="DC698" s="18"/>
      <c r="DD698" s="18"/>
      <c r="DE698" s="18"/>
      <c r="DF698" s="18"/>
      <c r="DG698" s="18"/>
      <c r="DH698" s="18"/>
      <c r="DI698" s="18"/>
      <c r="DJ698" s="18"/>
      <c r="DK698" s="18"/>
      <c r="DL698" s="18"/>
      <c r="DM698" s="18"/>
      <c r="DN698" s="18"/>
      <c r="DO698" s="18"/>
      <c r="DP698" s="18"/>
      <c r="DQ698" s="18"/>
    </row>
    <row r="699" spans="1:121" ht="12.7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c r="CA699" s="18"/>
      <c r="CB699" s="18"/>
      <c r="CC699" s="18"/>
      <c r="CD699" s="18"/>
      <c r="CE699" s="18"/>
      <c r="CF699" s="18"/>
      <c r="CG699" s="18"/>
      <c r="CH699" s="18"/>
      <c r="CI699" s="18"/>
      <c r="CJ699" s="18"/>
      <c r="CK699" s="18"/>
      <c r="CL699" s="18"/>
      <c r="CM699" s="18"/>
      <c r="CN699" s="18"/>
      <c r="CO699" s="18"/>
      <c r="CP699" s="18"/>
      <c r="CQ699" s="18"/>
      <c r="CR699" s="18"/>
      <c r="CS699" s="18"/>
      <c r="CT699" s="18"/>
      <c r="CU699" s="18"/>
      <c r="CV699" s="18"/>
      <c r="CW699" s="18"/>
      <c r="CX699" s="18"/>
      <c r="CY699" s="18"/>
      <c r="CZ699" s="18"/>
      <c r="DA699" s="18"/>
      <c r="DB699" s="18"/>
      <c r="DC699" s="18"/>
      <c r="DD699" s="18"/>
      <c r="DE699" s="18"/>
      <c r="DF699" s="18"/>
      <c r="DG699" s="18"/>
      <c r="DH699" s="18"/>
      <c r="DI699" s="18"/>
      <c r="DJ699" s="18"/>
      <c r="DK699" s="18"/>
      <c r="DL699" s="18"/>
      <c r="DM699" s="18"/>
      <c r="DN699" s="18"/>
      <c r="DO699" s="18"/>
      <c r="DP699" s="18"/>
      <c r="DQ699" s="18"/>
    </row>
    <row r="700" spans="1:121" ht="12.7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c r="BP700" s="18"/>
      <c r="BQ700" s="18"/>
      <c r="BR700" s="18"/>
      <c r="BS700" s="18"/>
      <c r="BT700" s="18"/>
      <c r="BU700" s="18"/>
      <c r="BV700" s="18"/>
      <c r="BW700" s="18"/>
      <c r="BX700" s="18"/>
      <c r="BY700" s="18"/>
      <c r="BZ700" s="18"/>
      <c r="CA700" s="18"/>
      <c r="CB700" s="18"/>
      <c r="CC700" s="18"/>
      <c r="CD700" s="18"/>
      <c r="CE700" s="18"/>
      <c r="CF700" s="18"/>
      <c r="CG700" s="18"/>
      <c r="CH700" s="18"/>
      <c r="CI700" s="18"/>
      <c r="CJ700" s="18"/>
      <c r="CK700" s="18"/>
      <c r="CL700" s="18"/>
      <c r="CM700" s="18"/>
      <c r="CN700" s="18"/>
      <c r="CO700" s="18"/>
      <c r="CP700" s="18"/>
      <c r="CQ700" s="18"/>
      <c r="CR700" s="18"/>
      <c r="CS700" s="18"/>
      <c r="CT700" s="18"/>
      <c r="CU700" s="18"/>
      <c r="CV700" s="18"/>
      <c r="CW700" s="18"/>
      <c r="CX700" s="18"/>
      <c r="CY700" s="18"/>
      <c r="CZ700" s="18"/>
      <c r="DA700" s="18"/>
      <c r="DB700" s="18"/>
      <c r="DC700" s="18"/>
      <c r="DD700" s="18"/>
      <c r="DE700" s="18"/>
      <c r="DF700" s="18"/>
      <c r="DG700" s="18"/>
      <c r="DH700" s="18"/>
      <c r="DI700" s="18"/>
      <c r="DJ700" s="18"/>
      <c r="DK700" s="18"/>
      <c r="DL700" s="18"/>
      <c r="DM700" s="18"/>
      <c r="DN700" s="18"/>
      <c r="DO700" s="18"/>
      <c r="DP700" s="18"/>
      <c r="DQ700" s="18"/>
    </row>
    <row r="701" spans="1:121" ht="12.7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c r="CA701" s="18"/>
      <c r="CB701" s="18"/>
      <c r="CC701" s="18"/>
      <c r="CD701" s="18"/>
      <c r="CE701" s="18"/>
      <c r="CF701" s="18"/>
      <c r="CG701" s="18"/>
      <c r="CH701" s="18"/>
      <c r="CI701" s="18"/>
      <c r="CJ701" s="18"/>
      <c r="CK701" s="18"/>
      <c r="CL701" s="18"/>
      <c r="CM701" s="18"/>
      <c r="CN701" s="18"/>
      <c r="CO701" s="18"/>
      <c r="CP701" s="18"/>
      <c r="CQ701" s="18"/>
      <c r="CR701" s="18"/>
      <c r="CS701" s="18"/>
      <c r="CT701" s="18"/>
      <c r="CU701" s="18"/>
      <c r="CV701" s="18"/>
      <c r="CW701" s="18"/>
      <c r="CX701" s="18"/>
      <c r="CY701" s="18"/>
      <c r="CZ701" s="18"/>
      <c r="DA701" s="18"/>
      <c r="DB701" s="18"/>
      <c r="DC701" s="18"/>
      <c r="DD701" s="18"/>
      <c r="DE701" s="18"/>
      <c r="DF701" s="18"/>
      <c r="DG701" s="18"/>
      <c r="DH701" s="18"/>
      <c r="DI701" s="18"/>
      <c r="DJ701" s="18"/>
      <c r="DK701" s="18"/>
      <c r="DL701" s="18"/>
      <c r="DM701" s="18"/>
      <c r="DN701" s="18"/>
      <c r="DO701" s="18"/>
      <c r="DP701" s="18"/>
      <c r="DQ701" s="18"/>
    </row>
    <row r="702" spans="1:12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c r="BP702" s="18"/>
      <c r="BQ702" s="18"/>
      <c r="BR702" s="18"/>
      <c r="BS702" s="18"/>
      <c r="BT702" s="18"/>
      <c r="BU702" s="18"/>
      <c r="BV702" s="18"/>
      <c r="BW702" s="18"/>
      <c r="BX702" s="18"/>
      <c r="BY702" s="18"/>
      <c r="BZ702" s="18"/>
      <c r="CA702" s="18"/>
      <c r="CB702" s="18"/>
      <c r="CC702" s="18"/>
      <c r="CD702" s="18"/>
      <c r="CE702" s="18"/>
      <c r="CF702" s="18"/>
      <c r="CG702" s="18"/>
      <c r="CH702" s="18"/>
      <c r="CI702" s="18"/>
      <c r="CJ702" s="18"/>
      <c r="CK702" s="18"/>
      <c r="CL702" s="18"/>
      <c r="CM702" s="18"/>
      <c r="CN702" s="18"/>
      <c r="CO702" s="18"/>
      <c r="CP702" s="18"/>
      <c r="CQ702" s="18"/>
      <c r="CR702" s="18"/>
      <c r="CS702" s="18"/>
      <c r="CT702" s="18"/>
      <c r="CU702" s="18"/>
      <c r="CV702" s="18"/>
      <c r="CW702" s="18"/>
      <c r="CX702" s="18"/>
      <c r="CY702" s="18"/>
      <c r="CZ702" s="18"/>
      <c r="DA702" s="18"/>
      <c r="DB702" s="18"/>
      <c r="DC702" s="18"/>
      <c r="DD702" s="18"/>
      <c r="DE702" s="18"/>
      <c r="DF702" s="18"/>
      <c r="DG702" s="18"/>
      <c r="DH702" s="18"/>
      <c r="DI702" s="18"/>
      <c r="DJ702" s="18"/>
      <c r="DK702" s="18"/>
      <c r="DL702" s="18"/>
      <c r="DM702" s="18"/>
      <c r="DN702" s="18"/>
      <c r="DO702" s="18"/>
      <c r="DP702" s="18"/>
      <c r="DQ702" s="18"/>
    </row>
    <row r="703" spans="1:12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c r="CA703" s="18"/>
      <c r="CB703" s="18"/>
      <c r="CC703" s="18"/>
      <c r="CD703" s="18"/>
      <c r="CE703" s="18"/>
      <c r="CF703" s="18"/>
      <c r="CG703" s="18"/>
      <c r="CH703" s="18"/>
      <c r="CI703" s="18"/>
      <c r="CJ703" s="18"/>
      <c r="CK703" s="18"/>
      <c r="CL703" s="18"/>
      <c r="CM703" s="18"/>
      <c r="CN703" s="18"/>
      <c r="CO703" s="18"/>
      <c r="CP703" s="18"/>
      <c r="CQ703" s="18"/>
      <c r="CR703" s="18"/>
      <c r="CS703" s="18"/>
      <c r="CT703" s="18"/>
      <c r="CU703" s="18"/>
      <c r="CV703" s="18"/>
      <c r="CW703" s="18"/>
      <c r="CX703" s="18"/>
      <c r="CY703" s="18"/>
      <c r="CZ703" s="18"/>
      <c r="DA703" s="18"/>
      <c r="DB703" s="18"/>
      <c r="DC703" s="18"/>
      <c r="DD703" s="18"/>
      <c r="DE703" s="18"/>
      <c r="DF703" s="18"/>
      <c r="DG703" s="18"/>
      <c r="DH703" s="18"/>
      <c r="DI703" s="18"/>
      <c r="DJ703" s="18"/>
      <c r="DK703" s="18"/>
      <c r="DL703" s="18"/>
      <c r="DM703" s="18"/>
      <c r="DN703" s="18"/>
      <c r="DO703" s="18"/>
      <c r="DP703" s="18"/>
      <c r="DQ703" s="18"/>
    </row>
    <row r="704" spans="1:12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c r="BP704" s="18"/>
      <c r="BQ704" s="18"/>
      <c r="BR704" s="18"/>
      <c r="BS704" s="18"/>
      <c r="BT704" s="18"/>
      <c r="BU704" s="18"/>
      <c r="BV704" s="18"/>
      <c r="BW704" s="18"/>
      <c r="BX704" s="18"/>
      <c r="BY704" s="18"/>
      <c r="BZ704" s="18"/>
      <c r="CA704" s="18"/>
      <c r="CB704" s="18"/>
      <c r="CC704" s="18"/>
      <c r="CD704" s="18"/>
      <c r="CE704" s="18"/>
      <c r="CF704" s="18"/>
      <c r="CG704" s="18"/>
      <c r="CH704" s="18"/>
      <c r="CI704" s="18"/>
      <c r="CJ704" s="18"/>
      <c r="CK704" s="18"/>
      <c r="CL704" s="18"/>
      <c r="CM704" s="18"/>
      <c r="CN704" s="18"/>
      <c r="CO704" s="18"/>
      <c r="CP704" s="18"/>
      <c r="CQ704" s="18"/>
      <c r="CR704" s="18"/>
      <c r="CS704" s="18"/>
      <c r="CT704" s="18"/>
      <c r="CU704" s="18"/>
      <c r="CV704" s="18"/>
      <c r="CW704" s="18"/>
      <c r="CX704" s="18"/>
      <c r="CY704" s="18"/>
      <c r="CZ704" s="18"/>
      <c r="DA704" s="18"/>
      <c r="DB704" s="18"/>
      <c r="DC704" s="18"/>
      <c r="DD704" s="18"/>
      <c r="DE704" s="18"/>
      <c r="DF704" s="18"/>
      <c r="DG704" s="18"/>
      <c r="DH704" s="18"/>
      <c r="DI704" s="18"/>
      <c r="DJ704" s="18"/>
      <c r="DK704" s="18"/>
      <c r="DL704" s="18"/>
      <c r="DM704" s="18"/>
      <c r="DN704" s="18"/>
      <c r="DO704" s="18"/>
      <c r="DP704" s="18"/>
      <c r="DQ704" s="18"/>
    </row>
    <row r="705" spans="1:121" ht="12.7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c r="CA705" s="18"/>
      <c r="CB705" s="18"/>
      <c r="CC705" s="18"/>
      <c r="CD705" s="18"/>
      <c r="CE705" s="18"/>
      <c r="CF705" s="18"/>
      <c r="CG705" s="18"/>
      <c r="CH705" s="18"/>
      <c r="CI705" s="18"/>
      <c r="CJ705" s="18"/>
      <c r="CK705" s="18"/>
      <c r="CL705" s="18"/>
      <c r="CM705" s="18"/>
      <c r="CN705" s="18"/>
      <c r="CO705" s="18"/>
      <c r="CP705" s="18"/>
      <c r="CQ705" s="18"/>
      <c r="CR705" s="18"/>
      <c r="CS705" s="18"/>
      <c r="CT705" s="18"/>
      <c r="CU705" s="18"/>
      <c r="CV705" s="18"/>
      <c r="CW705" s="18"/>
      <c r="CX705" s="18"/>
      <c r="CY705" s="18"/>
      <c r="CZ705" s="18"/>
      <c r="DA705" s="18"/>
      <c r="DB705" s="18"/>
      <c r="DC705" s="18"/>
      <c r="DD705" s="18"/>
      <c r="DE705" s="18"/>
      <c r="DF705" s="18"/>
      <c r="DG705" s="18"/>
      <c r="DH705" s="18"/>
      <c r="DI705" s="18"/>
      <c r="DJ705" s="18"/>
      <c r="DK705" s="18"/>
      <c r="DL705" s="18"/>
      <c r="DM705" s="18"/>
      <c r="DN705" s="18"/>
      <c r="DO705" s="18"/>
      <c r="DP705" s="18"/>
      <c r="DQ705" s="18"/>
    </row>
    <row r="706" spans="1:12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c r="BP706" s="18"/>
      <c r="BQ706" s="18"/>
      <c r="BR706" s="18"/>
      <c r="BS706" s="18"/>
      <c r="BT706" s="18"/>
      <c r="BU706" s="18"/>
      <c r="BV706" s="18"/>
      <c r="BW706" s="18"/>
      <c r="BX706" s="18"/>
      <c r="BY706" s="18"/>
      <c r="BZ706" s="18"/>
      <c r="CA706" s="18"/>
      <c r="CB706" s="18"/>
      <c r="CC706" s="18"/>
      <c r="CD706" s="18"/>
      <c r="CE706" s="18"/>
      <c r="CF706" s="18"/>
      <c r="CG706" s="18"/>
      <c r="CH706" s="18"/>
      <c r="CI706" s="18"/>
      <c r="CJ706" s="18"/>
      <c r="CK706" s="18"/>
      <c r="CL706" s="18"/>
      <c r="CM706" s="18"/>
      <c r="CN706" s="18"/>
      <c r="CO706" s="18"/>
      <c r="CP706" s="18"/>
      <c r="CQ706" s="18"/>
      <c r="CR706" s="18"/>
      <c r="CS706" s="18"/>
      <c r="CT706" s="18"/>
      <c r="CU706" s="18"/>
      <c r="CV706" s="18"/>
      <c r="CW706" s="18"/>
      <c r="CX706" s="18"/>
      <c r="CY706" s="18"/>
      <c r="CZ706" s="18"/>
      <c r="DA706" s="18"/>
      <c r="DB706" s="18"/>
      <c r="DC706" s="18"/>
      <c r="DD706" s="18"/>
      <c r="DE706" s="18"/>
      <c r="DF706" s="18"/>
      <c r="DG706" s="18"/>
      <c r="DH706" s="18"/>
      <c r="DI706" s="18"/>
      <c r="DJ706" s="18"/>
      <c r="DK706" s="18"/>
      <c r="DL706" s="18"/>
      <c r="DM706" s="18"/>
      <c r="DN706" s="18"/>
      <c r="DO706" s="18"/>
      <c r="DP706" s="18"/>
      <c r="DQ706" s="18"/>
    </row>
    <row r="707" spans="1:121" ht="12.7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c r="CA707" s="18"/>
      <c r="CB707" s="18"/>
      <c r="CC707" s="18"/>
      <c r="CD707" s="18"/>
      <c r="CE707" s="18"/>
      <c r="CF707" s="18"/>
      <c r="CG707" s="18"/>
      <c r="CH707" s="18"/>
      <c r="CI707" s="18"/>
      <c r="CJ707" s="18"/>
      <c r="CK707" s="18"/>
      <c r="CL707" s="18"/>
      <c r="CM707" s="18"/>
      <c r="CN707" s="18"/>
      <c r="CO707" s="18"/>
      <c r="CP707" s="18"/>
      <c r="CQ707" s="18"/>
      <c r="CR707" s="18"/>
      <c r="CS707" s="18"/>
      <c r="CT707" s="18"/>
      <c r="CU707" s="18"/>
      <c r="CV707" s="18"/>
      <c r="CW707" s="18"/>
      <c r="CX707" s="18"/>
      <c r="CY707" s="18"/>
      <c r="CZ707" s="18"/>
      <c r="DA707" s="18"/>
      <c r="DB707" s="18"/>
      <c r="DC707" s="18"/>
      <c r="DD707" s="18"/>
      <c r="DE707" s="18"/>
      <c r="DF707" s="18"/>
      <c r="DG707" s="18"/>
      <c r="DH707" s="18"/>
      <c r="DI707" s="18"/>
      <c r="DJ707" s="18"/>
      <c r="DK707" s="18"/>
      <c r="DL707" s="18"/>
      <c r="DM707" s="18"/>
      <c r="DN707" s="18"/>
      <c r="DO707" s="18"/>
      <c r="DP707" s="18"/>
      <c r="DQ707" s="18"/>
    </row>
    <row r="708" spans="1:121" ht="12.7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c r="BP708" s="18"/>
      <c r="BQ708" s="18"/>
      <c r="BR708" s="18"/>
      <c r="BS708" s="18"/>
      <c r="BT708" s="18"/>
      <c r="BU708" s="18"/>
      <c r="BV708" s="18"/>
      <c r="BW708" s="18"/>
      <c r="BX708" s="18"/>
      <c r="BY708" s="18"/>
      <c r="BZ708" s="18"/>
      <c r="CA708" s="18"/>
      <c r="CB708" s="18"/>
      <c r="CC708" s="18"/>
      <c r="CD708" s="18"/>
      <c r="CE708" s="18"/>
      <c r="CF708" s="18"/>
      <c r="CG708" s="18"/>
      <c r="CH708" s="18"/>
      <c r="CI708" s="18"/>
      <c r="CJ708" s="18"/>
      <c r="CK708" s="18"/>
      <c r="CL708" s="18"/>
      <c r="CM708" s="18"/>
      <c r="CN708" s="18"/>
      <c r="CO708" s="18"/>
      <c r="CP708" s="18"/>
      <c r="CQ708" s="18"/>
      <c r="CR708" s="18"/>
      <c r="CS708" s="18"/>
      <c r="CT708" s="18"/>
      <c r="CU708" s="18"/>
      <c r="CV708" s="18"/>
      <c r="CW708" s="18"/>
      <c r="CX708" s="18"/>
      <c r="CY708" s="18"/>
      <c r="CZ708" s="18"/>
      <c r="DA708" s="18"/>
      <c r="DB708" s="18"/>
      <c r="DC708" s="18"/>
      <c r="DD708" s="18"/>
      <c r="DE708" s="18"/>
      <c r="DF708" s="18"/>
      <c r="DG708" s="18"/>
      <c r="DH708" s="18"/>
      <c r="DI708" s="18"/>
      <c r="DJ708" s="18"/>
      <c r="DK708" s="18"/>
      <c r="DL708" s="18"/>
      <c r="DM708" s="18"/>
      <c r="DN708" s="18"/>
      <c r="DO708" s="18"/>
      <c r="DP708" s="18"/>
      <c r="DQ708" s="18"/>
    </row>
    <row r="709" spans="1:12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c r="CA709" s="18"/>
      <c r="CB709" s="18"/>
      <c r="CC709" s="18"/>
      <c r="CD709" s="18"/>
      <c r="CE709" s="18"/>
      <c r="CF709" s="18"/>
      <c r="CG709" s="18"/>
      <c r="CH709" s="18"/>
      <c r="CI709" s="18"/>
      <c r="CJ709" s="18"/>
      <c r="CK709" s="18"/>
      <c r="CL709" s="18"/>
      <c r="CM709" s="18"/>
      <c r="CN709" s="18"/>
      <c r="CO709" s="18"/>
      <c r="CP709" s="18"/>
      <c r="CQ709" s="18"/>
      <c r="CR709" s="18"/>
      <c r="CS709" s="18"/>
      <c r="CT709" s="18"/>
      <c r="CU709" s="18"/>
      <c r="CV709" s="18"/>
      <c r="CW709" s="18"/>
      <c r="CX709" s="18"/>
      <c r="CY709" s="18"/>
      <c r="CZ709" s="18"/>
      <c r="DA709" s="18"/>
      <c r="DB709" s="18"/>
      <c r="DC709" s="18"/>
      <c r="DD709" s="18"/>
      <c r="DE709" s="18"/>
      <c r="DF709" s="18"/>
      <c r="DG709" s="18"/>
      <c r="DH709" s="18"/>
      <c r="DI709" s="18"/>
      <c r="DJ709" s="18"/>
      <c r="DK709" s="18"/>
      <c r="DL709" s="18"/>
      <c r="DM709" s="18"/>
      <c r="DN709" s="18"/>
      <c r="DO709" s="18"/>
      <c r="DP709" s="18"/>
      <c r="DQ709" s="18"/>
    </row>
    <row r="710" spans="1:12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c r="BP710" s="18"/>
      <c r="BQ710" s="18"/>
      <c r="BR710" s="18"/>
      <c r="BS710" s="18"/>
      <c r="BT710" s="18"/>
      <c r="BU710" s="18"/>
      <c r="BV710" s="18"/>
      <c r="BW710" s="18"/>
      <c r="BX710" s="18"/>
      <c r="BY710" s="18"/>
      <c r="BZ710" s="18"/>
      <c r="CA710" s="18"/>
      <c r="CB710" s="18"/>
      <c r="CC710" s="18"/>
      <c r="CD710" s="18"/>
      <c r="CE710" s="18"/>
      <c r="CF710" s="18"/>
      <c r="CG710" s="18"/>
      <c r="CH710" s="18"/>
      <c r="CI710" s="18"/>
      <c r="CJ710" s="18"/>
      <c r="CK710" s="18"/>
      <c r="CL710" s="18"/>
      <c r="CM710" s="18"/>
      <c r="CN710" s="18"/>
      <c r="CO710" s="18"/>
      <c r="CP710" s="18"/>
      <c r="CQ710" s="18"/>
      <c r="CR710" s="18"/>
      <c r="CS710" s="18"/>
      <c r="CT710" s="18"/>
      <c r="CU710" s="18"/>
      <c r="CV710" s="18"/>
      <c r="CW710" s="18"/>
      <c r="CX710" s="18"/>
      <c r="CY710" s="18"/>
      <c r="CZ710" s="18"/>
      <c r="DA710" s="18"/>
      <c r="DB710" s="18"/>
      <c r="DC710" s="18"/>
      <c r="DD710" s="18"/>
      <c r="DE710" s="18"/>
      <c r="DF710" s="18"/>
      <c r="DG710" s="18"/>
      <c r="DH710" s="18"/>
      <c r="DI710" s="18"/>
      <c r="DJ710" s="18"/>
      <c r="DK710" s="18"/>
      <c r="DL710" s="18"/>
      <c r="DM710" s="18"/>
      <c r="DN710" s="18"/>
      <c r="DO710" s="18"/>
      <c r="DP710" s="18"/>
      <c r="DQ710" s="18"/>
    </row>
    <row r="711" spans="1:121" ht="12.7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c r="CA711" s="18"/>
      <c r="CB711" s="18"/>
      <c r="CC711" s="18"/>
      <c r="CD711" s="18"/>
      <c r="CE711" s="18"/>
      <c r="CF711" s="18"/>
      <c r="CG711" s="18"/>
      <c r="CH711" s="18"/>
      <c r="CI711" s="18"/>
      <c r="CJ711" s="18"/>
      <c r="CK711" s="18"/>
      <c r="CL711" s="18"/>
      <c r="CM711" s="18"/>
      <c r="CN711" s="18"/>
      <c r="CO711" s="18"/>
      <c r="CP711" s="18"/>
      <c r="CQ711" s="18"/>
      <c r="CR711" s="18"/>
      <c r="CS711" s="18"/>
      <c r="CT711" s="18"/>
      <c r="CU711" s="18"/>
      <c r="CV711" s="18"/>
      <c r="CW711" s="18"/>
      <c r="CX711" s="18"/>
      <c r="CY711" s="18"/>
      <c r="CZ711" s="18"/>
      <c r="DA711" s="18"/>
      <c r="DB711" s="18"/>
      <c r="DC711" s="18"/>
      <c r="DD711" s="18"/>
      <c r="DE711" s="18"/>
      <c r="DF711" s="18"/>
      <c r="DG711" s="18"/>
      <c r="DH711" s="18"/>
      <c r="DI711" s="18"/>
      <c r="DJ711" s="18"/>
      <c r="DK711" s="18"/>
      <c r="DL711" s="18"/>
      <c r="DM711" s="18"/>
      <c r="DN711" s="18"/>
      <c r="DO711" s="18"/>
      <c r="DP711" s="18"/>
      <c r="DQ711" s="18"/>
    </row>
    <row r="712" spans="1:12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c r="BP712" s="18"/>
      <c r="BQ712" s="18"/>
      <c r="BR712" s="18"/>
      <c r="BS712" s="18"/>
      <c r="BT712" s="18"/>
      <c r="BU712" s="18"/>
      <c r="BV712" s="18"/>
      <c r="BW712" s="18"/>
      <c r="BX712" s="18"/>
      <c r="BY712" s="18"/>
      <c r="BZ712" s="18"/>
      <c r="CA712" s="18"/>
      <c r="CB712" s="18"/>
      <c r="CC712" s="18"/>
      <c r="CD712" s="18"/>
      <c r="CE712" s="18"/>
      <c r="CF712" s="18"/>
      <c r="CG712" s="18"/>
      <c r="CH712" s="18"/>
      <c r="CI712" s="18"/>
      <c r="CJ712" s="18"/>
      <c r="CK712" s="18"/>
      <c r="CL712" s="18"/>
      <c r="CM712" s="18"/>
      <c r="CN712" s="18"/>
      <c r="CO712" s="18"/>
      <c r="CP712" s="18"/>
      <c r="CQ712" s="18"/>
      <c r="CR712" s="18"/>
      <c r="CS712" s="18"/>
      <c r="CT712" s="18"/>
      <c r="CU712" s="18"/>
      <c r="CV712" s="18"/>
      <c r="CW712" s="18"/>
      <c r="CX712" s="18"/>
      <c r="CY712" s="18"/>
      <c r="CZ712" s="18"/>
      <c r="DA712" s="18"/>
      <c r="DB712" s="18"/>
      <c r="DC712" s="18"/>
      <c r="DD712" s="18"/>
      <c r="DE712" s="18"/>
      <c r="DF712" s="18"/>
      <c r="DG712" s="18"/>
      <c r="DH712" s="18"/>
      <c r="DI712" s="18"/>
      <c r="DJ712" s="18"/>
      <c r="DK712" s="18"/>
      <c r="DL712" s="18"/>
      <c r="DM712" s="18"/>
      <c r="DN712" s="18"/>
      <c r="DO712" s="18"/>
      <c r="DP712" s="18"/>
      <c r="DQ712" s="18"/>
    </row>
    <row r="713" spans="1:12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c r="CA713" s="18"/>
      <c r="CB713" s="18"/>
      <c r="CC713" s="18"/>
      <c r="CD713" s="18"/>
      <c r="CE713" s="18"/>
      <c r="CF713" s="18"/>
      <c r="CG713" s="18"/>
      <c r="CH713" s="18"/>
      <c r="CI713" s="18"/>
      <c r="CJ713" s="18"/>
      <c r="CK713" s="18"/>
      <c r="CL713" s="18"/>
      <c r="CM713" s="18"/>
      <c r="CN713" s="18"/>
      <c r="CO713" s="18"/>
      <c r="CP713" s="18"/>
      <c r="CQ713" s="18"/>
      <c r="CR713" s="18"/>
      <c r="CS713" s="18"/>
      <c r="CT713" s="18"/>
      <c r="CU713" s="18"/>
      <c r="CV713" s="18"/>
      <c r="CW713" s="18"/>
      <c r="CX713" s="18"/>
      <c r="CY713" s="18"/>
      <c r="CZ713" s="18"/>
      <c r="DA713" s="18"/>
      <c r="DB713" s="18"/>
      <c r="DC713" s="18"/>
      <c r="DD713" s="18"/>
      <c r="DE713" s="18"/>
      <c r="DF713" s="18"/>
      <c r="DG713" s="18"/>
      <c r="DH713" s="18"/>
      <c r="DI713" s="18"/>
      <c r="DJ713" s="18"/>
      <c r="DK713" s="18"/>
      <c r="DL713" s="18"/>
      <c r="DM713" s="18"/>
      <c r="DN713" s="18"/>
      <c r="DO713" s="18"/>
      <c r="DP713" s="18"/>
      <c r="DQ713" s="18"/>
    </row>
    <row r="714" spans="1:121" ht="12.7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c r="BP714" s="18"/>
      <c r="BQ714" s="18"/>
      <c r="BR714" s="18"/>
      <c r="BS714" s="18"/>
      <c r="BT714" s="18"/>
      <c r="BU714" s="18"/>
      <c r="BV714" s="18"/>
      <c r="BW714" s="18"/>
      <c r="BX714" s="18"/>
      <c r="BY714" s="18"/>
      <c r="BZ714" s="18"/>
      <c r="CA714" s="18"/>
      <c r="CB714" s="18"/>
      <c r="CC714" s="18"/>
      <c r="CD714" s="18"/>
      <c r="CE714" s="18"/>
      <c r="CF714" s="18"/>
      <c r="CG714" s="18"/>
      <c r="CH714" s="18"/>
      <c r="CI714" s="18"/>
      <c r="CJ714" s="18"/>
      <c r="CK714" s="18"/>
      <c r="CL714" s="18"/>
      <c r="CM714" s="18"/>
      <c r="CN714" s="18"/>
      <c r="CO714" s="18"/>
      <c r="CP714" s="18"/>
      <c r="CQ714" s="18"/>
      <c r="CR714" s="18"/>
      <c r="CS714" s="18"/>
      <c r="CT714" s="18"/>
      <c r="CU714" s="18"/>
      <c r="CV714" s="18"/>
      <c r="CW714" s="18"/>
      <c r="CX714" s="18"/>
      <c r="CY714" s="18"/>
      <c r="CZ714" s="18"/>
      <c r="DA714" s="18"/>
      <c r="DB714" s="18"/>
      <c r="DC714" s="18"/>
      <c r="DD714" s="18"/>
      <c r="DE714" s="18"/>
      <c r="DF714" s="18"/>
      <c r="DG714" s="18"/>
      <c r="DH714" s="18"/>
      <c r="DI714" s="18"/>
      <c r="DJ714" s="18"/>
      <c r="DK714" s="18"/>
      <c r="DL714" s="18"/>
      <c r="DM714" s="18"/>
      <c r="DN714" s="18"/>
      <c r="DO714" s="18"/>
      <c r="DP714" s="18"/>
      <c r="DQ714" s="18"/>
    </row>
    <row r="715" spans="1:12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c r="CA715" s="18"/>
      <c r="CB715" s="18"/>
      <c r="CC715" s="18"/>
      <c r="CD715" s="18"/>
      <c r="CE715" s="18"/>
      <c r="CF715" s="18"/>
      <c r="CG715" s="18"/>
      <c r="CH715" s="18"/>
      <c r="CI715" s="18"/>
      <c r="CJ715" s="18"/>
      <c r="CK715" s="18"/>
      <c r="CL715" s="18"/>
      <c r="CM715" s="18"/>
      <c r="CN715" s="18"/>
      <c r="CO715" s="18"/>
      <c r="CP715" s="18"/>
      <c r="CQ715" s="18"/>
      <c r="CR715" s="18"/>
      <c r="CS715" s="18"/>
      <c r="CT715" s="18"/>
      <c r="CU715" s="18"/>
      <c r="CV715" s="18"/>
      <c r="CW715" s="18"/>
      <c r="CX715" s="18"/>
      <c r="CY715" s="18"/>
      <c r="CZ715" s="18"/>
      <c r="DA715" s="18"/>
      <c r="DB715" s="18"/>
      <c r="DC715" s="18"/>
      <c r="DD715" s="18"/>
      <c r="DE715" s="18"/>
      <c r="DF715" s="18"/>
      <c r="DG715" s="18"/>
      <c r="DH715" s="18"/>
      <c r="DI715" s="18"/>
      <c r="DJ715" s="18"/>
      <c r="DK715" s="18"/>
      <c r="DL715" s="18"/>
      <c r="DM715" s="18"/>
      <c r="DN715" s="18"/>
      <c r="DO715" s="18"/>
      <c r="DP715" s="18"/>
      <c r="DQ715" s="18"/>
    </row>
    <row r="716" spans="1:12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c r="BS716" s="18"/>
      <c r="BT716" s="18"/>
      <c r="BU716" s="18"/>
      <c r="BV716" s="18"/>
      <c r="BW716" s="18"/>
      <c r="BX716" s="18"/>
      <c r="BY716" s="18"/>
      <c r="BZ716" s="18"/>
      <c r="CA716" s="18"/>
      <c r="CB716" s="18"/>
      <c r="CC716" s="18"/>
      <c r="CD716" s="18"/>
      <c r="CE716" s="18"/>
      <c r="CF716" s="18"/>
      <c r="CG716" s="18"/>
      <c r="CH716" s="18"/>
      <c r="CI716" s="18"/>
      <c r="CJ716" s="18"/>
      <c r="CK716" s="18"/>
      <c r="CL716" s="18"/>
      <c r="CM716" s="18"/>
      <c r="CN716" s="18"/>
      <c r="CO716" s="18"/>
      <c r="CP716" s="18"/>
      <c r="CQ716" s="18"/>
      <c r="CR716" s="18"/>
      <c r="CS716" s="18"/>
      <c r="CT716" s="18"/>
      <c r="CU716" s="18"/>
      <c r="CV716" s="18"/>
      <c r="CW716" s="18"/>
      <c r="CX716" s="18"/>
      <c r="CY716" s="18"/>
      <c r="CZ716" s="18"/>
      <c r="DA716" s="18"/>
      <c r="DB716" s="18"/>
      <c r="DC716" s="18"/>
      <c r="DD716" s="18"/>
      <c r="DE716" s="18"/>
      <c r="DF716" s="18"/>
      <c r="DG716" s="18"/>
      <c r="DH716" s="18"/>
      <c r="DI716" s="18"/>
      <c r="DJ716" s="18"/>
      <c r="DK716" s="18"/>
      <c r="DL716" s="18"/>
      <c r="DM716" s="18"/>
      <c r="DN716" s="18"/>
      <c r="DO716" s="18"/>
      <c r="DP716" s="18"/>
      <c r="DQ716" s="18"/>
    </row>
    <row r="717" spans="1:121" ht="12.7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c r="CA717" s="18"/>
      <c r="CB717" s="18"/>
      <c r="CC717" s="18"/>
      <c r="CD717" s="18"/>
      <c r="CE717" s="18"/>
      <c r="CF717" s="18"/>
      <c r="CG717" s="18"/>
      <c r="CH717" s="18"/>
      <c r="CI717" s="18"/>
      <c r="CJ717" s="18"/>
      <c r="CK717" s="18"/>
      <c r="CL717" s="18"/>
      <c r="CM717" s="18"/>
      <c r="CN717" s="18"/>
      <c r="CO717" s="18"/>
      <c r="CP717" s="18"/>
      <c r="CQ717" s="18"/>
      <c r="CR717" s="18"/>
      <c r="CS717" s="18"/>
      <c r="CT717" s="18"/>
      <c r="CU717" s="18"/>
      <c r="CV717" s="18"/>
      <c r="CW717" s="18"/>
      <c r="CX717" s="18"/>
      <c r="CY717" s="18"/>
      <c r="CZ717" s="18"/>
      <c r="DA717" s="18"/>
      <c r="DB717" s="18"/>
      <c r="DC717" s="18"/>
      <c r="DD717" s="18"/>
      <c r="DE717" s="18"/>
      <c r="DF717" s="18"/>
      <c r="DG717" s="18"/>
      <c r="DH717" s="18"/>
      <c r="DI717" s="18"/>
      <c r="DJ717" s="18"/>
      <c r="DK717" s="18"/>
      <c r="DL717" s="18"/>
      <c r="DM717" s="18"/>
      <c r="DN717" s="18"/>
      <c r="DO717" s="18"/>
      <c r="DP717" s="18"/>
      <c r="DQ717" s="18"/>
    </row>
    <row r="718" spans="1:121" ht="12.7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c r="BP718" s="18"/>
      <c r="BQ718" s="18"/>
      <c r="BR718" s="18"/>
      <c r="BS718" s="18"/>
      <c r="BT718" s="18"/>
      <c r="BU718" s="18"/>
      <c r="BV718" s="18"/>
      <c r="BW718" s="18"/>
      <c r="BX718" s="18"/>
      <c r="BY718" s="18"/>
      <c r="BZ718" s="18"/>
      <c r="CA718" s="18"/>
      <c r="CB718" s="18"/>
      <c r="CC718" s="18"/>
      <c r="CD718" s="18"/>
      <c r="CE718" s="18"/>
      <c r="CF718" s="18"/>
      <c r="CG718" s="18"/>
      <c r="CH718" s="18"/>
      <c r="CI718" s="18"/>
      <c r="CJ718" s="18"/>
      <c r="CK718" s="18"/>
      <c r="CL718" s="18"/>
      <c r="CM718" s="18"/>
      <c r="CN718" s="18"/>
      <c r="CO718" s="18"/>
      <c r="CP718" s="18"/>
      <c r="CQ718" s="18"/>
      <c r="CR718" s="18"/>
      <c r="CS718" s="18"/>
      <c r="CT718" s="18"/>
      <c r="CU718" s="18"/>
      <c r="CV718" s="18"/>
      <c r="CW718" s="18"/>
      <c r="CX718" s="18"/>
      <c r="CY718" s="18"/>
      <c r="CZ718" s="18"/>
      <c r="DA718" s="18"/>
      <c r="DB718" s="18"/>
      <c r="DC718" s="18"/>
      <c r="DD718" s="18"/>
      <c r="DE718" s="18"/>
      <c r="DF718" s="18"/>
      <c r="DG718" s="18"/>
      <c r="DH718" s="18"/>
      <c r="DI718" s="18"/>
      <c r="DJ718" s="18"/>
      <c r="DK718" s="18"/>
      <c r="DL718" s="18"/>
      <c r="DM718" s="18"/>
      <c r="DN718" s="18"/>
      <c r="DO718" s="18"/>
      <c r="DP718" s="18"/>
      <c r="DQ718" s="18"/>
    </row>
    <row r="719" spans="1:121" ht="12.7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c r="CA719" s="18"/>
      <c r="CB719" s="18"/>
      <c r="CC719" s="18"/>
      <c r="CD719" s="18"/>
      <c r="CE719" s="18"/>
      <c r="CF719" s="18"/>
      <c r="CG719" s="18"/>
      <c r="CH719" s="18"/>
      <c r="CI719" s="18"/>
      <c r="CJ719" s="18"/>
      <c r="CK719" s="18"/>
      <c r="CL719" s="18"/>
      <c r="CM719" s="18"/>
      <c r="CN719" s="18"/>
      <c r="CO719" s="18"/>
      <c r="CP719" s="18"/>
      <c r="CQ719" s="18"/>
      <c r="CR719" s="18"/>
      <c r="CS719" s="18"/>
      <c r="CT719" s="18"/>
      <c r="CU719" s="18"/>
      <c r="CV719" s="18"/>
      <c r="CW719" s="18"/>
      <c r="CX719" s="18"/>
      <c r="CY719" s="18"/>
      <c r="CZ719" s="18"/>
      <c r="DA719" s="18"/>
      <c r="DB719" s="18"/>
      <c r="DC719" s="18"/>
      <c r="DD719" s="18"/>
      <c r="DE719" s="18"/>
      <c r="DF719" s="18"/>
      <c r="DG719" s="18"/>
      <c r="DH719" s="18"/>
      <c r="DI719" s="18"/>
      <c r="DJ719" s="18"/>
      <c r="DK719" s="18"/>
      <c r="DL719" s="18"/>
      <c r="DM719" s="18"/>
      <c r="DN719" s="18"/>
      <c r="DO719" s="18"/>
      <c r="DP719" s="18"/>
      <c r="DQ719" s="18"/>
    </row>
    <row r="720" spans="1:12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c r="BP720" s="18"/>
      <c r="BQ720" s="18"/>
      <c r="BR720" s="18"/>
      <c r="BS720" s="18"/>
      <c r="BT720" s="18"/>
      <c r="BU720" s="18"/>
      <c r="BV720" s="18"/>
      <c r="BW720" s="18"/>
      <c r="BX720" s="18"/>
      <c r="BY720" s="18"/>
      <c r="BZ720" s="18"/>
      <c r="CA720" s="18"/>
      <c r="CB720" s="18"/>
      <c r="CC720" s="18"/>
      <c r="CD720" s="18"/>
      <c r="CE720" s="18"/>
      <c r="CF720" s="18"/>
      <c r="CG720" s="18"/>
      <c r="CH720" s="18"/>
      <c r="CI720" s="18"/>
      <c r="CJ720" s="18"/>
      <c r="CK720" s="18"/>
      <c r="CL720" s="18"/>
      <c r="CM720" s="18"/>
      <c r="CN720" s="18"/>
      <c r="CO720" s="18"/>
      <c r="CP720" s="18"/>
      <c r="CQ720" s="18"/>
      <c r="CR720" s="18"/>
      <c r="CS720" s="18"/>
      <c r="CT720" s="18"/>
      <c r="CU720" s="18"/>
      <c r="CV720" s="18"/>
      <c r="CW720" s="18"/>
      <c r="CX720" s="18"/>
      <c r="CY720" s="18"/>
      <c r="CZ720" s="18"/>
      <c r="DA720" s="18"/>
      <c r="DB720" s="18"/>
      <c r="DC720" s="18"/>
      <c r="DD720" s="18"/>
      <c r="DE720" s="18"/>
      <c r="DF720" s="18"/>
      <c r="DG720" s="18"/>
      <c r="DH720" s="18"/>
      <c r="DI720" s="18"/>
      <c r="DJ720" s="18"/>
      <c r="DK720" s="18"/>
      <c r="DL720" s="18"/>
      <c r="DM720" s="18"/>
      <c r="DN720" s="18"/>
      <c r="DO720" s="18"/>
      <c r="DP720" s="18"/>
      <c r="DQ720" s="18"/>
    </row>
    <row r="721" spans="1:121" ht="12.7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c r="CA721" s="18"/>
      <c r="CB721" s="18"/>
      <c r="CC721" s="18"/>
      <c r="CD721" s="18"/>
      <c r="CE721" s="18"/>
      <c r="CF721" s="18"/>
      <c r="CG721" s="18"/>
      <c r="CH721" s="18"/>
      <c r="CI721" s="18"/>
      <c r="CJ721" s="18"/>
      <c r="CK721" s="18"/>
      <c r="CL721" s="18"/>
      <c r="CM721" s="18"/>
      <c r="CN721" s="18"/>
      <c r="CO721" s="18"/>
      <c r="CP721" s="18"/>
      <c r="CQ721" s="18"/>
      <c r="CR721" s="18"/>
      <c r="CS721" s="18"/>
      <c r="CT721" s="18"/>
      <c r="CU721" s="18"/>
      <c r="CV721" s="18"/>
      <c r="CW721" s="18"/>
      <c r="CX721" s="18"/>
      <c r="CY721" s="18"/>
      <c r="CZ721" s="18"/>
      <c r="DA721" s="18"/>
      <c r="DB721" s="18"/>
      <c r="DC721" s="18"/>
      <c r="DD721" s="18"/>
      <c r="DE721" s="18"/>
      <c r="DF721" s="18"/>
      <c r="DG721" s="18"/>
      <c r="DH721" s="18"/>
      <c r="DI721" s="18"/>
      <c r="DJ721" s="18"/>
      <c r="DK721" s="18"/>
      <c r="DL721" s="18"/>
      <c r="DM721" s="18"/>
      <c r="DN721" s="18"/>
      <c r="DO721" s="18"/>
      <c r="DP721" s="18"/>
      <c r="DQ721" s="18"/>
    </row>
    <row r="722" spans="1:121" ht="12.7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c r="BP722" s="18"/>
      <c r="BQ722" s="18"/>
      <c r="BR722" s="18"/>
      <c r="BS722" s="18"/>
      <c r="BT722" s="18"/>
      <c r="BU722" s="18"/>
      <c r="BV722" s="18"/>
      <c r="BW722" s="18"/>
      <c r="BX722" s="18"/>
      <c r="BY722" s="18"/>
      <c r="BZ722" s="18"/>
      <c r="CA722" s="18"/>
      <c r="CB722" s="18"/>
      <c r="CC722" s="18"/>
      <c r="CD722" s="18"/>
      <c r="CE722" s="18"/>
      <c r="CF722" s="18"/>
      <c r="CG722" s="18"/>
      <c r="CH722" s="18"/>
      <c r="CI722" s="18"/>
      <c r="CJ722" s="18"/>
      <c r="CK722" s="18"/>
      <c r="CL722" s="18"/>
      <c r="CM722" s="18"/>
      <c r="CN722" s="18"/>
      <c r="CO722" s="18"/>
      <c r="CP722" s="18"/>
      <c r="CQ722" s="18"/>
      <c r="CR722" s="18"/>
      <c r="CS722" s="18"/>
      <c r="CT722" s="18"/>
      <c r="CU722" s="18"/>
      <c r="CV722" s="18"/>
      <c r="CW722" s="18"/>
      <c r="CX722" s="18"/>
      <c r="CY722" s="18"/>
      <c r="CZ722" s="18"/>
      <c r="DA722" s="18"/>
      <c r="DB722" s="18"/>
      <c r="DC722" s="18"/>
      <c r="DD722" s="18"/>
      <c r="DE722" s="18"/>
      <c r="DF722" s="18"/>
      <c r="DG722" s="18"/>
      <c r="DH722" s="18"/>
      <c r="DI722" s="18"/>
      <c r="DJ722" s="18"/>
      <c r="DK722" s="18"/>
      <c r="DL722" s="18"/>
      <c r="DM722" s="18"/>
      <c r="DN722" s="18"/>
      <c r="DO722" s="18"/>
      <c r="DP722" s="18"/>
      <c r="DQ722" s="18"/>
    </row>
    <row r="723" spans="1:121" ht="12.7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c r="CA723" s="18"/>
      <c r="CB723" s="18"/>
      <c r="CC723" s="18"/>
      <c r="CD723" s="18"/>
      <c r="CE723" s="18"/>
      <c r="CF723" s="18"/>
      <c r="CG723" s="18"/>
      <c r="CH723" s="18"/>
      <c r="CI723" s="18"/>
      <c r="CJ723" s="18"/>
      <c r="CK723" s="18"/>
      <c r="CL723" s="18"/>
      <c r="CM723" s="18"/>
      <c r="CN723" s="18"/>
      <c r="CO723" s="18"/>
      <c r="CP723" s="18"/>
      <c r="CQ723" s="18"/>
      <c r="CR723" s="18"/>
      <c r="CS723" s="18"/>
      <c r="CT723" s="18"/>
      <c r="CU723" s="18"/>
      <c r="CV723" s="18"/>
      <c r="CW723" s="18"/>
      <c r="CX723" s="18"/>
      <c r="CY723" s="18"/>
      <c r="CZ723" s="18"/>
      <c r="DA723" s="18"/>
      <c r="DB723" s="18"/>
      <c r="DC723" s="18"/>
      <c r="DD723" s="18"/>
      <c r="DE723" s="18"/>
      <c r="DF723" s="18"/>
      <c r="DG723" s="18"/>
      <c r="DH723" s="18"/>
      <c r="DI723" s="18"/>
      <c r="DJ723" s="18"/>
      <c r="DK723" s="18"/>
      <c r="DL723" s="18"/>
      <c r="DM723" s="18"/>
      <c r="DN723" s="18"/>
      <c r="DO723" s="18"/>
      <c r="DP723" s="18"/>
      <c r="DQ723" s="18"/>
    </row>
    <row r="724" spans="1:12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c r="BP724" s="18"/>
      <c r="BQ724" s="18"/>
      <c r="BR724" s="18"/>
      <c r="BS724" s="18"/>
      <c r="BT724" s="18"/>
      <c r="BU724" s="18"/>
      <c r="BV724" s="18"/>
      <c r="BW724" s="18"/>
      <c r="BX724" s="18"/>
      <c r="BY724" s="18"/>
      <c r="BZ724" s="18"/>
      <c r="CA724" s="18"/>
      <c r="CB724" s="18"/>
      <c r="CC724" s="18"/>
      <c r="CD724" s="18"/>
      <c r="CE724" s="18"/>
      <c r="CF724" s="18"/>
      <c r="CG724" s="18"/>
      <c r="CH724" s="18"/>
      <c r="CI724" s="18"/>
      <c r="CJ724" s="18"/>
      <c r="CK724" s="18"/>
      <c r="CL724" s="18"/>
      <c r="CM724" s="18"/>
      <c r="CN724" s="18"/>
      <c r="CO724" s="18"/>
      <c r="CP724" s="18"/>
      <c r="CQ724" s="18"/>
      <c r="CR724" s="18"/>
      <c r="CS724" s="18"/>
      <c r="CT724" s="18"/>
      <c r="CU724" s="18"/>
      <c r="CV724" s="18"/>
      <c r="CW724" s="18"/>
      <c r="CX724" s="18"/>
      <c r="CY724" s="18"/>
      <c r="CZ724" s="18"/>
      <c r="DA724" s="18"/>
      <c r="DB724" s="18"/>
      <c r="DC724" s="18"/>
      <c r="DD724" s="18"/>
      <c r="DE724" s="18"/>
      <c r="DF724" s="18"/>
      <c r="DG724" s="18"/>
      <c r="DH724" s="18"/>
      <c r="DI724" s="18"/>
      <c r="DJ724" s="18"/>
      <c r="DK724" s="18"/>
      <c r="DL724" s="18"/>
      <c r="DM724" s="18"/>
      <c r="DN724" s="18"/>
      <c r="DO724" s="18"/>
      <c r="DP724" s="18"/>
      <c r="DQ724" s="18"/>
    </row>
    <row r="725" spans="1:12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c r="CA725" s="18"/>
      <c r="CB725" s="18"/>
      <c r="CC725" s="18"/>
      <c r="CD725" s="18"/>
      <c r="CE725" s="18"/>
      <c r="CF725" s="18"/>
      <c r="CG725" s="18"/>
      <c r="CH725" s="18"/>
      <c r="CI725" s="18"/>
      <c r="CJ725" s="18"/>
      <c r="CK725" s="18"/>
      <c r="CL725" s="18"/>
      <c r="CM725" s="18"/>
      <c r="CN725" s="18"/>
      <c r="CO725" s="18"/>
      <c r="CP725" s="18"/>
      <c r="CQ725" s="18"/>
      <c r="CR725" s="18"/>
      <c r="CS725" s="18"/>
      <c r="CT725" s="18"/>
      <c r="CU725" s="18"/>
      <c r="CV725" s="18"/>
      <c r="CW725" s="18"/>
      <c r="CX725" s="18"/>
      <c r="CY725" s="18"/>
      <c r="CZ725" s="18"/>
      <c r="DA725" s="18"/>
      <c r="DB725" s="18"/>
      <c r="DC725" s="18"/>
      <c r="DD725" s="18"/>
      <c r="DE725" s="18"/>
      <c r="DF725" s="18"/>
      <c r="DG725" s="18"/>
      <c r="DH725" s="18"/>
      <c r="DI725" s="18"/>
      <c r="DJ725" s="18"/>
      <c r="DK725" s="18"/>
      <c r="DL725" s="18"/>
      <c r="DM725" s="18"/>
      <c r="DN725" s="18"/>
      <c r="DO725" s="18"/>
      <c r="DP725" s="18"/>
      <c r="DQ725" s="18"/>
    </row>
    <row r="726" spans="1:121" ht="12.7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c r="BS726" s="18"/>
      <c r="BT726" s="18"/>
      <c r="BU726" s="18"/>
      <c r="BV726" s="18"/>
      <c r="BW726" s="18"/>
      <c r="BX726" s="18"/>
      <c r="BY726" s="18"/>
      <c r="BZ726" s="18"/>
      <c r="CA726" s="18"/>
      <c r="CB726" s="18"/>
      <c r="CC726" s="18"/>
      <c r="CD726" s="18"/>
      <c r="CE726" s="18"/>
      <c r="CF726" s="18"/>
      <c r="CG726" s="18"/>
      <c r="CH726" s="18"/>
      <c r="CI726" s="18"/>
      <c r="CJ726" s="18"/>
      <c r="CK726" s="18"/>
      <c r="CL726" s="18"/>
      <c r="CM726" s="18"/>
      <c r="CN726" s="18"/>
      <c r="CO726" s="18"/>
      <c r="CP726" s="18"/>
      <c r="CQ726" s="18"/>
      <c r="CR726" s="18"/>
      <c r="CS726" s="18"/>
      <c r="CT726" s="18"/>
      <c r="CU726" s="18"/>
      <c r="CV726" s="18"/>
      <c r="CW726" s="18"/>
      <c r="CX726" s="18"/>
      <c r="CY726" s="18"/>
      <c r="CZ726" s="18"/>
      <c r="DA726" s="18"/>
      <c r="DB726" s="18"/>
      <c r="DC726" s="18"/>
      <c r="DD726" s="18"/>
      <c r="DE726" s="18"/>
      <c r="DF726" s="18"/>
      <c r="DG726" s="18"/>
      <c r="DH726" s="18"/>
      <c r="DI726" s="18"/>
      <c r="DJ726" s="18"/>
      <c r="DK726" s="18"/>
      <c r="DL726" s="18"/>
      <c r="DM726" s="18"/>
      <c r="DN726" s="18"/>
      <c r="DO726" s="18"/>
      <c r="DP726" s="18"/>
      <c r="DQ726" s="18"/>
    </row>
    <row r="727" spans="1:121" ht="12.7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c r="CA727" s="18"/>
      <c r="CB727" s="18"/>
      <c r="CC727" s="18"/>
      <c r="CD727" s="18"/>
      <c r="CE727" s="18"/>
      <c r="CF727" s="18"/>
      <c r="CG727" s="18"/>
      <c r="CH727" s="18"/>
      <c r="CI727" s="18"/>
      <c r="CJ727" s="18"/>
      <c r="CK727" s="18"/>
      <c r="CL727" s="18"/>
      <c r="CM727" s="18"/>
      <c r="CN727" s="18"/>
      <c r="CO727" s="18"/>
      <c r="CP727" s="18"/>
      <c r="CQ727" s="18"/>
      <c r="CR727" s="18"/>
      <c r="CS727" s="18"/>
      <c r="CT727" s="18"/>
      <c r="CU727" s="18"/>
      <c r="CV727" s="18"/>
      <c r="CW727" s="18"/>
      <c r="CX727" s="18"/>
      <c r="CY727" s="18"/>
      <c r="CZ727" s="18"/>
      <c r="DA727" s="18"/>
      <c r="DB727" s="18"/>
      <c r="DC727" s="18"/>
      <c r="DD727" s="18"/>
      <c r="DE727" s="18"/>
      <c r="DF727" s="18"/>
      <c r="DG727" s="18"/>
      <c r="DH727" s="18"/>
      <c r="DI727" s="18"/>
      <c r="DJ727" s="18"/>
      <c r="DK727" s="18"/>
      <c r="DL727" s="18"/>
      <c r="DM727" s="18"/>
      <c r="DN727" s="18"/>
      <c r="DO727" s="18"/>
      <c r="DP727" s="18"/>
      <c r="DQ727" s="18"/>
    </row>
    <row r="728" spans="1:12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18"/>
      <c r="BI728" s="18"/>
      <c r="BJ728" s="18"/>
      <c r="BK728" s="18"/>
      <c r="BL728" s="18"/>
      <c r="BM728" s="18"/>
      <c r="BN728" s="18"/>
      <c r="BO728" s="18"/>
      <c r="BP728" s="18"/>
      <c r="BQ728" s="18"/>
      <c r="BR728" s="18"/>
      <c r="BS728" s="18"/>
      <c r="BT728" s="18"/>
      <c r="BU728" s="18"/>
      <c r="BV728" s="18"/>
      <c r="BW728" s="18"/>
      <c r="BX728" s="18"/>
      <c r="BY728" s="18"/>
      <c r="BZ728" s="18"/>
      <c r="CA728" s="18"/>
      <c r="CB728" s="18"/>
      <c r="CC728" s="18"/>
      <c r="CD728" s="18"/>
      <c r="CE728" s="18"/>
      <c r="CF728" s="18"/>
      <c r="CG728" s="18"/>
      <c r="CH728" s="18"/>
      <c r="CI728" s="18"/>
      <c r="CJ728" s="18"/>
      <c r="CK728" s="18"/>
      <c r="CL728" s="18"/>
      <c r="CM728" s="18"/>
      <c r="CN728" s="18"/>
      <c r="CO728" s="18"/>
      <c r="CP728" s="18"/>
      <c r="CQ728" s="18"/>
      <c r="CR728" s="18"/>
      <c r="CS728" s="18"/>
      <c r="CT728" s="18"/>
      <c r="CU728" s="18"/>
      <c r="CV728" s="18"/>
      <c r="CW728" s="18"/>
      <c r="CX728" s="18"/>
      <c r="CY728" s="18"/>
      <c r="CZ728" s="18"/>
      <c r="DA728" s="18"/>
      <c r="DB728" s="18"/>
      <c r="DC728" s="18"/>
      <c r="DD728" s="18"/>
      <c r="DE728" s="18"/>
      <c r="DF728" s="18"/>
      <c r="DG728" s="18"/>
      <c r="DH728" s="18"/>
      <c r="DI728" s="18"/>
      <c r="DJ728" s="18"/>
      <c r="DK728" s="18"/>
      <c r="DL728" s="18"/>
      <c r="DM728" s="18"/>
      <c r="DN728" s="18"/>
      <c r="DO728" s="18"/>
      <c r="DP728" s="18"/>
      <c r="DQ728" s="18"/>
    </row>
    <row r="729" spans="1:121" ht="12.7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c r="CA729" s="18"/>
      <c r="CB729" s="18"/>
      <c r="CC729" s="18"/>
      <c r="CD729" s="18"/>
      <c r="CE729" s="18"/>
      <c r="CF729" s="18"/>
      <c r="CG729" s="18"/>
      <c r="CH729" s="18"/>
      <c r="CI729" s="18"/>
      <c r="CJ729" s="18"/>
      <c r="CK729" s="18"/>
      <c r="CL729" s="18"/>
      <c r="CM729" s="18"/>
      <c r="CN729" s="18"/>
      <c r="CO729" s="18"/>
      <c r="CP729" s="18"/>
      <c r="CQ729" s="18"/>
      <c r="CR729" s="18"/>
      <c r="CS729" s="18"/>
      <c r="CT729" s="18"/>
      <c r="CU729" s="18"/>
      <c r="CV729" s="18"/>
      <c r="CW729" s="18"/>
      <c r="CX729" s="18"/>
      <c r="CY729" s="18"/>
      <c r="CZ729" s="18"/>
      <c r="DA729" s="18"/>
      <c r="DB729" s="18"/>
      <c r="DC729" s="18"/>
      <c r="DD729" s="18"/>
      <c r="DE729" s="18"/>
      <c r="DF729" s="18"/>
      <c r="DG729" s="18"/>
      <c r="DH729" s="18"/>
      <c r="DI729" s="18"/>
      <c r="DJ729" s="18"/>
      <c r="DK729" s="18"/>
      <c r="DL729" s="18"/>
      <c r="DM729" s="18"/>
      <c r="DN729" s="18"/>
      <c r="DO729" s="18"/>
      <c r="DP729" s="18"/>
      <c r="DQ729" s="18"/>
    </row>
    <row r="730" spans="1:121" ht="12.7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c r="AW730" s="18"/>
      <c r="AX730" s="18"/>
      <c r="AY730" s="18"/>
      <c r="AZ730" s="18"/>
      <c r="BA730" s="18"/>
      <c r="BB730" s="18"/>
      <c r="BC730" s="18"/>
      <c r="BD730" s="18"/>
      <c r="BE730" s="18"/>
      <c r="BF730" s="18"/>
      <c r="BG730" s="18"/>
      <c r="BH730" s="18"/>
      <c r="BI730" s="18"/>
      <c r="BJ730" s="18"/>
      <c r="BK730" s="18"/>
      <c r="BL730" s="18"/>
      <c r="BM730" s="18"/>
      <c r="BN730" s="18"/>
      <c r="BO730" s="18"/>
      <c r="BP730" s="18"/>
      <c r="BQ730" s="18"/>
      <c r="BR730" s="18"/>
      <c r="BS730" s="18"/>
      <c r="BT730" s="18"/>
      <c r="BU730" s="18"/>
      <c r="BV730" s="18"/>
      <c r="BW730" s="18"/>
      <c r="BX730" s="18"/>
      <c r="BY730" s="18"/>
      <c r="BZ730" s="18"/>
      <c r="CA730" s="18"/>
      <c r="CB730" s="18"/>
      <c r="CC730" s="18"/>
      <c r="CD730" s="18"/>
      <c r="CE730" s="18"/>
      <c r="CF730" s="18"/>
      <c r="CG730" s="18"/>
      <c r="CH730" s="18"/>
      <c r="CI730" s="18"/>
      <c r="CJ730" s="18"/>
      <c r="CK730" s="18"/>
      <c r="CL730" s="18"/>
      <c r="CM730" s="18"/>
      <c r="CN730" s="18"/>
      <c r="CO730" s="18"/>
      <c r="CP730" s="18"/>
      <c r="CQ730" s="18"/>
      <c r="CR730" s="18"/>
      <c r="CS730" s="18"/>
      <c r="CT730" s="18"/>
      <c r="CU730" s="18"/>
      <c r="CV730" s="18"/>
      <c r="CW730" s="18"/>
      <c r="CX730" s="18"/>
      <c r="CY730" s="18"/>
      <c r="CZ730" s="18"/>
      <c r="DA730" s="18"/>
      <c r="DB730" s="18"/>
      <c r="DC730" s="18"/>
      <c r="DD730" s="18"/>
      <c r="DE730" s="18"/>
      <c r="DF730" s="18"/>
      <c r="DG730" s="18"/>
      <c r="DH730" s="18"/>
      <c r="DI730" s="18"/>
      <c r="DJ730" s="18"/>
      <c r="DK730" s="18"/>
      <c r="DL730" s="18"/>
      <c r="DM730" s="18"/>
      <c r="DN730" s="18"/>
      <c r="DO730" s="18"/>
      <c r="DP730" s="18"/>
      <c r="DQ730" s="18"/>
    </row>
    <row r="731" spans="1:121" ht="12.7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c r="CA731" s="18"/>
      <c r="CB731" s="18"/>
      <c r="CC731" s="18"/>
      <c r="CD731" s="18"/>
      <c r="CE731" s="18"/>
      <c r="CF731" s="18"/>
      <c r="CG731" s="18"/>
      <c r="CH731" s="18"/>
      <c r="CI731" s="18"/>
      <c r="CJ731" s="18"/>
      <c r="CK731" s="18"/>
      <c r="CL731" s="18"/>
      <c r="CM731" s="18"/>
      <c r="CN731" s="18"/>
      <c r="CO731" s="18"/>
      <c r="CP731" s="18"/>
      <c r="CQ731" s="18"/>
      <c r="CR731" s="18"/>
      <c r="CS731" s="18"/>
      <c r="CT731" s="18"/>
      <c r="CU731" s="18"/>
      <c r="CV731" s="18"/>
      <c r="CW731" s="18"/>
      <c r="CX731" s="18"/>
      <c r="CY731" s="18"/>
      <c r="CZ731" s="18"/>
      <c r="DA731" s="18"/>
      <c r="DB731" s="18"/>
      <c r="DC731" s="18"/>
      <c r="DD731" s="18"/>
      <c r="DE731" s="18"/>
      <c r="DF731" s="18"/>
      <c r="DG731" s="18"/>
      <c r="DH731" s="18"/>
      <c r="DI731" s="18"/>
      <c r="DJ731" s="18"/>
      <c r="DK731" s="18"/>
      <c r="DL731" s="18"/>
      <c r="DM731" s="18"/>
      <c r="DN731" s="18"/>
      <c r="DO731" s="18"/>
      <c r="DP731" s="18"/>
      <c r="DQ731" s="18"/>
    </row>
    <row r="732" spans="1:121" ht="13.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18"/>
      <c r="BI732" s="18"/>
      <c r="BJ732" s="18"/>
      <c r="BK732" s="18"/>
      <c r="BL732" s="18"/>
      <c r="BM732" s="18"/>
      <c r="BN732" s="18"/>
      <c r="BO732" s="18"/>
      <c r="BP732" s="18"/>
      <c r="BQ732" s="18"/>
      <c r="BR732" s="18"/>
      <c r="BS732" s="18"/>
      <c r="BT732" s="18"/>
      <c r="BU732" s="18"/>
      <c r="BV732" s="18"/>
      <c r="BW732" s="18"/>
      <c r="BX732" s="18"/>
      <c r="BY732" s="18"/>
      <c r="BZ732" s="18"/>
      <c r="CA732" s="18"/>
      <c r="CB732" s="18"/>
      <c r="CC732" s="18"/>
      <c r="CD732" s="18"/>
      <c r="CE732" s="18"/>
      <c r="CF732" s="18"/>
      <c r="CG732" s="18"/>
      <c r="CH732" s="18"/>
      <c r="CI732" s="18"/>
      <c r="CJ732" s="18"/>
      <c r="CK732" s="18"/>
      <c r="CL732" s="18"/>
      <c r="CM732" s="18"/>
      <c r="CN732" s="18"/>
      <c r="CO732" s="18"/>
      <c r="CP732" s="18"/>
      <c r="CQ732" s="18"/>
      <c r="CR732" s="18"/>
      <c r="CS732" s="18"/>
      <c r="CT732" s="18"/>
      <c r="CU732" s="18"/>
      <c r="CV732" s="18"/>
      <c r="CW732" s="18"/>
      <c r="CX732" s="18"/>
      <c r="CY732" s="18"/>
      <c r="CZ732" s="18"/>
      <c r="DA732" s="18"/>
      <c r="DB732" s="18"/>
      <c r="DC732" s="18"/>
      <c r="DD732" s="18"/>
      <c r="DE732" s="18"/>
      <c r="DF732" s="18"/>
      <c r="DG732" s="18"/>
      <c r="DH732" s="18"/>
      <c r="DI732" s="18"/>
      <c r="DJ732" s="18"/>
      <c r="DK732" s="18"/>
      <c r="DL732" s="18"/>
      <c r="DM732" s="18"/>
      <c r="DN732" s="18"/>
      <c r="DO732" s="18"/>
      <c r="DP732" s="18"/>
      <c r="DQ732" s="18"/>
    </row>
    <row r="733" spans="1:12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c r="CA733" s="18"/>
      <c r="CB733" s="18"/>
      <c r="CC733" s="18"/>
      <c r="CD733" s="18"/>
      <c r="CE733" s="18"/>
      <c r="CF733" s="18"/>
      <c r="CG733" s="18"/>
      <c r="CH733" s="18"/>
      <c r="CI733" s="18"/>
      <c r="CJ733" s="18"/>
      <c r="CK733" s="18"/>
      <c r="CL733" s="18"/>
      <c r="CM733" s="18"/>
      <c r="CN733" s="18"/>
      <c r="CO733" s="18"/>
      <c r="CP733" s="18"/>
      <c r="CQ733" s="18"/>
      <c r="CR733" s="18"/>
      <c r="CS733" s="18"/>
      <c r="CT733" s="18"/>
      <c r="CU733" s="18"/>
      <c r="CV733" s="18"/>
      <c r="CW733" s="18"/>
      <c r="CX733" s="18"/>
      <c r="CY733" s="18"/>
      <c r="CZ733" s="18"/>
      <c r="DA733" s="18"/>
      <c r="DB733" s="18"/>
      <c r="DC733" s="18"/>
      <c r="DD733" s="18"/>
      <c r="DE733" s="18"/>
      <c r="DF733" s="18"/>
      <c r="DG733" s="18"/>
      <c r="DH733" s="18"/>
      <c r="DI733" s="18"/>
      <c r="DJ733" s="18"/>
      <c r="DK733" s="18"/>
      <c r="DL733" s="18"/>
      <c r="DM733" s="18"/>
      <c r="DN733" s="18"/>
      <c r="DO733" s="18"/>
      <c r="DP733" s="18"/>
      <c r="DQ733" s="18"/>
    </row>
    <row r="734" spans="1:12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c r="BP734" s="18"/>
      <c r="BQ734" s="18"/>
      <c r="BR734" s="18"/>
      <c r="BS734" s="18"/>
      <c r="BT734" s="18"/>
      <c r="BU734" s="18"/>
      <c r="BV734" s="18"/>
      <c r="BW734" s="18"/>
      <c r="BX734" s="18"/>
      <c r="BY734" s="18"/>
      <c r="BZ734" s="18"/>
      <c r="CA734" s="18"/>
      <c r="CB734" s="18"/>
      <c r="CC734" s="18"/>
      <c r="CD734" s="18"/>
      <c r="CE734" s="18"/>
      <c r="CF734" s="18"/>
      <c r="CG734" s="18"/>
      <c r="CH734" s="18"/>
      <c r="CI734" s="18"/>
      <c r="CJ734" s="18"/>
      <c r="CK734" s="18"/>
      <c r="CL734" s="18"/>
      <c r="CM734" s="18"/>
      <c r="CN734" s="18"/>
      <c r="CO734" s="18"/>
      <c r="CP734" s="18"/>
      <c r="CQ734" s="18"/>
      <c r="CR734" s="18"/>
      <c r="CS734" s="18"/>
      <c r="CT734" s="18"/>
      <c r="CU734" s="18"/>
      <c r="CV734" s="18"/>
      <c r="CW734" s="18"/>
      <c r="CX734" s="18"/>
      <c r="CY734" s="18"/>
      <c r="CZ734" s="18"/>
      <c r="DA734" s="18"/>
      <c r="DB734" s="18"/>
      <c r="DC734" s="18"/>
      <c r="DD734" s="18"/>
      <c r="DE734" s="18"/>
      <c r="DF734" s="18"/>
      <c r="DG734" s="18"/>
      <c r="DH734" s="18"/>
      <c r="DI734" s="18"/>
      <c r="DJ734" s="18"/>
      <c r="DK734" s="18"/>
      <c r="DL734" s="18"/>
      <c r="DM734" s="18"/>
      <c r="DN734" s="18"/>
      <c r="DO734" s="18"/>
      <c r="DP734" s="18"/>
      <c r="DQ734" s="18"/>
    </row>
    <row r="735" spans="1:12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c r="CA735" s="18"/>
      <c r="CB735" s="18"/>
      <c r="CC735" s="18"/>
      <c r="CD735" s="18"/>
      <c r="CE735" s="18"/>
      <c r="CF735" s="18"/>
      <c r="CG735" s="18"/>
      <c r="CH735" s="18"/>
      <c r="CI735" s="18"/>
      <c r="CJ735" s="18"/>
      <c r="CK735" s="18"/>
      <c r="CL735" s="18"/>
      <c r="CM735" s="18"/>
      <c r="CN735" s="18"/>
      <c r="CO735" s="18"/>
      <c r="CP735" s="18"/>
      <c r="CQ735" s="18"/>
      <c r="CR735" s="18"/>
      <c r="CS735" s="18"/>
      <c r="CT735" s="18"/>
      <c r="CU735" s="18"/>
      <c r="CV735" s="18"/>
      <c r="CW735" s="18"/>
      <c r="CX735" s="18"/>
      <c r="CY735" s="18"/>
      <c r="CZ735" s="18"/>
      <c r="DA735" s="18"/>
      <c r="DB735" s="18"/>
      <c r="DC735" s="18"/>
      <c r="DD735" s="18"/>
      <c r="DE735" s="18"/>
      <c r="DF735" s="18"/>
      <c r="DG735" s="18"/>
      <c r="DH735" s="18"/>
      <c r="DI735" s="18"/>
      <c r="DJ735" s="18"/>
      <c r="DK735" s="18"/>
      <c r="DL735" s="18"/>
      <c r="DM735" s="18"/>
      <c r="DN735" s="18"/>
      <c r="DO735" s="18"/>
      <c r="DP735" s="18"/>
      <c r="DQ735" s="18"/>
    </row>
    <row r="736" spans="1:121" ht="27"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c r="BP736" s="18"/>
      <c r="BQ736" s="18"/>
      <c r="BR736" s="18"/>
      <c r="BS736" s="18"/>
      <c r="BT736" s="18"/>
      <c r="BU736" s="18"/>
      <c r="BV736" s="18"/>
      <c r="BW736" s="18"/>
      <c r="BX736" s="18"/>
      <c r="BY736" s="18"/>
      <c r="BZ736" s="18"/>
      <c r="CA736" s="18"/>
      <c r="CB736" s="18"/>
      <c r="CC736" s="18"/>
      <c r="CD736" s="18"/>
      <c r="CE736" s="18"/>
      <c r="CF736" s="18"/>
      <c r="CG736" s="18"/>
      <c r="CH736" s="18"/>
      <c r="CI736" s="18"/>
      <c r="CJ736" s="18"/>
      <c r="CK736" s="18"/>
      <c r="CL736" s="18"/>
      <c r="CM736" s="18"/>
      <c r="CN736" s="18"/>
      <c r="CO736" s="18"/>
      <c r="CP736" s="18"/>
      <c r="CQ736" s="18"/>
      <c r="CR736" s="18"/>
      <c r="CS736" s="18"/>
      <c r="CT736" s="18"/>
      <c r="CU736" s="18"/>
      <c r="CV736" s="18"/>
      <c r="CW736" s="18"/>
      <c r="CX736" s="18"/>
      <c r="CY736" s="18"/>
      <c r="CZ736" s="18"/>
      <c r="DA736" s="18"/>
      <c r="DB736" s="18"/>
      <c r="DC736" s="18"/>
      <c r="DD736" s="18"/>
      <c r="DE736" s="18"/>
      <c r="DF736" s="18"/>
      <c r="DG736" s="18"/>
      <c r="DH736" s="18"/>
      <c r="DI736" s="18"/>
      <c r="DJ736" s="18"/>
      <c r="DK736" s="18"/>
      <c r="DL736" s="18"/>
      <c r="DM736" s="18"/>
      <c r="DN736" s="18"/>
      <c r="DO736" s="18"/>
      <c r="DP736" s="18"/>
      <c r="DQ736" s="18"/>
    </row>
    <row r="737" spans="1:12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c r="CA737" s="18"/>
      <c r="CB737" s="18"/>
      <c r="CC737" s="18"/>
      <c r="CD737" s="18"/>
      <c r="CE737" s="18"/>
      <c r="CF737" s="18"/>
      <c r="CG737" s="18"/>
      <c r="CH737" s="18"/>
      <c r="CI737" s="18"/>
      <c r="CJ737" s="18"/>
      <c r="CK737" s="18"/>
      <c r="CL737" s="18"/>
      <c r="CM737" s="18"/>
      <c r="CN737" s="18"/>
      <c r="CO737" s="18"/>
      <c r="CP737" s="18"/>
      <c r="CQ737" s="18"/>
      <c r="CR737" s="18"/>
      <c r="CS737" s="18"/>
      <c r="CT737" s="18"/>
      <c r="CU737" s="18"/>
      <c r="CV737" s="18"/>
      <c r="CW737" s="18"/>
      <c r="CX737" s="18"/>
      <c r="CY737" s="18"/>
      <c r="CZ737" s="18"/>
      <c r="DA737" s="18"/>
      <c r="DB737" s="18"/>
      <c r="DC737" s="18"/>
      <c r="DD737" s="18"/>
      <c r="DE737" s="18"/>
      <c r="DF737" s="18"/>
      <c r="DG737" s="18"/>
      <c r="DH737" s="18"/>
      <c r="DI737" s="18"/>
      <c r="DJ737" s="18"/>
      <c r="DK737" s="18"/>
      <c r="DL737" s="18"/>
      <c r="DM737" s="18"/>
      <c r="DN737" s="18"/>
      <c r="DO737" s="18"/>
      <c r="DP737" s="18"/>
      <c r="DQ737" s="18"/>
    </row>
    <row r="738" spans="1:12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c r="AZ738" s="18"/>
      <c r="BA738" s="18"/>
      <c r="BB738" s="18"/>
      <c r="BC738" s="18"/>
      <c r="BD738" s="18"/>
      <c r="BE738" s="18"/>
      <c r="BF738" s="18"/>
      <c r="BG738" s="18"/>
      <c r="BH738" s="18"/>
      <c r="BI738" s="18"/>
      <c r="BJ738" s="18"/>
      <c r="BK738" s="18"/>
      <c r="BL738" s="18"/>
      <c r="BM738" s="18"/>
      <c r="BN738" s="18"/>
      <c r="BO738" s="18"/>
      <c r="BP738" s="18"/>
      <c r="BQ738" s="18"/>
      <c r="BR738" s="18"/>
      <c r="BS738" s="18"/>
      <c r="BT738" s="18"/>
      <c r="BU738" s="18"/>
      <c r="BV738" s="18"/>
      <c r="BW738" s="18"/>
      <c r="BX738" s="18"/>
      <c r="BY738" s="18"/>
      <c r="BZ738" s="18"/>
      <c r="CA738" s="18"/>
      <c r="CB738" s="18"/>
      <c r="CC738" s="18"/>
      <c r="CD738" s="18"/>
      <c r="CE738" s="18"/>
      <c r="CF738" s="18"/>
      <c r="CG738" s="18"/>
      <c r="CH738" s="18"/>
      <c r="CI738" s="18"/>
      <c r="CJ738" s="18"/>
      <c r="CK738" s="18"/>
      <c r="CL738" s="18"/>
      <c r="CM738" s="18"/>
      <c r="CN738" s="18"/>
      <c r="CO738" s="18"/>
      <c r="CP738" s="18"/>
      <c r="CQ738" s="18"/>
      <c r="CR738" s="18"/>
      <c r="CS738" s="18"/>
      <c r="CT738" s="18"/>
      <c r="CU738" s="18"/>
      <c r="CV738" s="18"/>
      <c r="CW738" s="18"/>
      <c r="CX738" s="18"/>
      <c r="CY738" s="18"/>
      <c r="CZ738" s="18"/>
      <c r="DA738" s="18"/>
      <c r="DB738" s="18"/>
      <c r="DC738" s="18"/>
      <c r="DD738" s="18"/>
      <c r="DE738" s="18"/>
      <c r="DF738" s="18"/>
      <c r="DG738" s="18"/>
      <c r="DH738" s="18"/>
      <c r="DI738" s="18"/>
      <c r="DJ738" s="18"/>
      <c r="DK738" s="18"/>
      <c r="DL738" s="18"/>
      <c r="DM738" s="18"/>
      <c r="DN738" s="18"/>
      <c r="DO738" s="18"/>
      <c r="DP738" s="18"/>
      <c r="DQ738" s="18"/>
    </row>
    <row r="739" spans="1:121" ht="12.7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c r="CA739" s="18"/>
      <c r="CB739" s="18"/>
      <c r="CC739" s="18"/>
      <c r="CD739" s="18"/>
      <c r="CE739" s="18"/>
      <c r="CF739" s="18"/>
      <c r="CG739" s="18"/>
      <c r="CH739" s="18"/>
      <c r="CI739" s="18"/>
      <c r="CJ739" s="18"/>
      <c r="CK739" s="18"/>
      <c r="CL739" s="18"/>
      <c r="CM739" s="18"/>
      <c r="CN739" s="18"/>
      <c r="CO739" s="18"/>
      <c r="CP739" s="18"/>
      <c r="CQ739" s="18"/>
      <c r="CR739" s="18"/>
      <c r="CS739" s="18"/>
      <c r="CT739" s="18"/>
      <c r="CU739" s="18"/>
      <c r="CV739" s="18"/>
      <c r="CW739" s="18"/>
      <c r="CX739" s="18"/>
      <c r="CY739" s="18"/>
      <c r="CZ739" s="18"/>
      <c r="DA739" s="18"/>
      <c r="DB739" s="18"/>
      <c r="DC739" s="18"/>
      <c r="DD739" s="18"/>
      <c r="DE739" s="18"/>
      <c r="DF739" s="18"/>
      <c r="DG739" s="18"/>
      <c r="DH739" s="18"/>
      <c r="DI739" s="18"/>
      <c r="DJ739" s="18"/>
      <c r="DK739" s="18"/>
      <c r="DL739" s="18"/>
      <c r="DM739" s="18"/>
      <c r="DN739" s="18"/>
      <c r="DO739" s="18"/>
      <c r="DP739" s="18"/>
      <c r="DQ739" s="18"/>
    </row>
    <row r="740" spans="1:121" ht="12.7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c r="BP740" s="18"/>
      <c r="BQ740" s="18"/>
      <c r="BR740" s="18"/>
      <c r="BS740" s="18"/>
      <c r="BT740" s="18"/>
      <c r="BU740" s="18"/>
      <c r="BV740" s="18"/>
      <c r="BW740" s="18"/>
      <c r="BX740" s="18"/>
      <c r="BY740" s="18"/>
      <c r="BZ740" s="18"/>
      <c r="CA740" s="18"/>
      <c r="CB740" s="18"/>
      <c r="CC740" s="18"/>
      <c r="CD740" s="18"/>
      <c r="CE740" s="18"/>
      <c r="CF740" s="18"/>
      <c r="CG740" s="18"/>
      <c r="CH740" s="18"/>
      <c r="CI740" s="18"/>
      <c r="CJ740" s="18"/>
      <c r="CK740" s="18"/>
      <c r="CL740" s="18"/>
      <c r="CM740" s="18"/>
      <c r="CN740" s="18"/>
      <c r="CO740" s="18"/>
      <c r="CP740" s="18"/>
      <c r="CQ740" s="18"/>
      <c r="CR740" s="18"/>
      <c r="CS740" s="18"/>
      <c r="CT740" s="18"/>
      <c r="CU740" s="18"/>
      <c r="CV740" s="18"/>
      <c r="CW740" s="18"/>
      <c r="CX740" s="18"/>
      <c r="CY740" s="18"/>
      <c r="CZ740" s="18"/>
      <c r="DA740" s="18"/>
      <c r="DB740" s="18"/>
      <c r="DC740" s="18"/>
      <c r="DD740" s="18"/>
      <c r="DE740" s="18"/>
      <c r="DF740" s="18"/>
      <c r="DG740" s="18"/>
      <c r="DH740" s="18"/>
      <c r="DI740" s="18"/>
      <c r="DJ740" s="18"/>
      <c r="DK740" s="18"/>
      <c r="DL740" s="18"/>
      <c r="DM740" s="18"/>
      <c r="DN740" s="18"/>
      <c r="DO740" s="18"/>
      <c r="DP740" s="18"/>
      <c r="DQ740" s="18"/>
    </row>
    <row r="741" spans="1:121" ht="12.7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c r="CA741" s="18"/>
      <c r="CB741" s="18"/>
      <c r="CC741" s="18"/>
      <c r="CD741" s="18"/>
      <c r="CE741" s="18"/>
      <c r="CF741" s="18"/>
      <c r="CG741" s="18"/>
      <c r="CH741" s="18"/>
      <c r="CI741" s="18"/>
      <c r="CJ741" s="18"/>
      <c r="CK741" s="18"/>
      <c r="CL741" s="18"/>
      <c r="CM741" s="18"/>
      <c r="CN741" s="18"/>
      <c r="CO741" s="18"/>
      <c r="CP741" s="18"/>
      <c r="CQ741" s="18"/>
      <c r="CR741" s="18"/>
      <c r="CS741" s="18"/>
      <c r="CT741" s="18"/>
      <c r="CU741" s="18"/>
      <c r="CV741" s="18"/>
      <c r="CW741" s="18"/>
      <c r="CX741" s="18"/>
      <c r="CY741" s="18"/>
      <c r="CZ741" s="18"/>
      <c r="DA741" s="18"/>
      <c r="DB741" s="18"/>
      <c r="DC741" s="18"/>
      <c r="DD741" s="18"/>
      <c r="DE741" s="18"/>
      <c r="DF741" s="18"/>
      <c r="DG741" s="18"/>
      <c r="DH741" s="18"/>
      <c r="DI741" s="18"/>
      <c r="DJ741" s="18"/>
      <c r="DK741" s="18"/>
      <c r="DL741" s="18"/>
      <c r="DM741" s="18"/>
      <c r="DN741" s="18"/>
      <c r="DO741" s="18"/>
      <c r="DP741" s="18"/>
      <c r="DQ741" s="18"/>
    </row>
    <row r="742" spans="1:121" ht="12.7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c r="BP742" s="18"/>
      <c r="BQ742" s="18"/>
      <c r="BR742" s="18"/>
      <c r="BS742" s="18"/>
      <c r="BT742" s="18"/>
      <c r="BU742" s="18"/>
      <c r="BV742" s="18"/>
      <c r="BW742" s="18"/>
      <c r="BX742" s="18"/>
      <c r="BY742" s="18"/>
      <c r="BZ742" s="18"/>
      <c r="CA742" s="18"/>
      <c r="CB742" s="18"/>
      <c r="CC742" s="18"/>
      <c r="CD742" s="18"/>
      <c r="CE742" s="18"/>
      <c r="CF742" s="18"/>
      <c r="CG742" s="18"/>
      <c r="CH742" s="18"/>
      <c r="CI742" s="18"/>
      <c r="CJ742" s="18"/>
      <c r="CK742" s="18"/>
      <c r="CL742" s="18"/>
      <c r="CM742" s="18"/>
      <c r="CN742" s="18"/>
      <c r="CO742" s="18"/>
      <c r="CP742" s="18"/>
      <c r="CQ742" s="18"/>
      <c r="CR742" s="18"/>
      <c r="CS742" s="18"/>
      <c r="CT742" s="18"/>
      <c r="CU742" s="18"/>
      <c r="CV742" s="18"/>
      <c r="CW742" s="18"/>
      <c r="CX742" s="18"/>
      <c r="CY742" s="18"/>
      <c r="CZ742" s="18"/>
      <c r="DA742" s="18"/>
      <c r="DB742" s="18"/>
      <c r="DC742" s="18"/>
      <c r="DD742" s="18"/>
      <c r="DE742" s="18"/>
      <c r="DF742" s="18"/>
      <c r="DG742" s="18"/>
      <c r="DH742" s="18"/>
      <c r="DI742" s="18"/>
      <c r="DJ742" s="18"/>
      <c r="DK742" s="18"/>
      <c r="DL742" s="18"/>
      <c r="DM742" s="18"/>
      <c r="DN742" s="18"/>
      <c r="DO742" s="18"/>
      <c r="DP742" s="18"/>
      <c r="DQ742" s="18"/>
    </row>
    <row r="743" spans="1:12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c r="CA743" s="18"/>
      <c r="CB743" s="18"/>
      <c r="CC743" s="18"/>
      <c r="CD743" s="18"/>
      <c r="CE743" s="18"/>
      <c r="CF743" s="18"/>
      <c r="CG743" s="18"/>
      <c r="CH743" s="18"/>
      <c r="CI743" s="18"/>
      <c r="CJ743" s="18"/>
      <c r="CK743" s="18"/>
      <c r="CL743" s="18"/>
      <c r="CM743" s="18"/>
      <c r="CN743" s="18"/>
      <c r="CO743" s="18"/>
      <c r="CP743" s="18"/>
      <c r="CQ743" s="18"/>
      <c r="CR743" s="18"/>
      <c r="CS743" s="18"/>
      <c r="CT743" s="18"/>
      <c r="CU743" s="18"/>
      <c r="CV743" s="18"/>
      <c r="CW743" s="18"/>
      <c r="CX743" s="18"/>
      <c r="CY743" s="18"/>
      <c r="CZ743" s="18"/>
      <c r="DA743" s="18"/>
      <c r="DB743" s="18"/>
      <c r="DC743" s="18"/>
      <c r="DD743" s="18"/>
      <c r="DE743" s="18"/>
      <c r="DF743" s="18"/>
      <c r="DG743" s="18"/>
      <c r="DH743" s="18"/>
      <c r="DI743" s="18"/>
      <c r="DJ743" s="18"/>
      <c r="DK743" s="18"/>
      <c r="DL743" s="18"/>
      <c r="DM743" s="18"/>
      <c r="DN743" s="18"/>
      <c r="DO743" s="18"/>
      <c r="DP743" s="18"/>
      <c r="DQ743" s="18"/>
    </row>
    <row r="744" spans="1:12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c r="BP744" s="18"/>
      <c r="BQ744" s="18"/>
      <c r="BR744" s="18"/>
      <c r="BS744" s="18"/>
      <c r="BT744" s="18"/>
      <c r="BU744" s="18"/>
      <c r="BV744" s="18"/>
      <c r="BW744" s="18"/>
      <c r="BX744" s="18"/>
      <c r="BY744" s="18"/>
      <c r="BZ744" s="18"/>
      <c r="CA744" s="18"/>
      <c r="CB744" s="18"/>
      <c r="CC744" s="18"/>
      <c r="CD744" s="18"/>
      <c r="CE744" s="18"/>
      <c r="CF744" s="18"/>
      <c r="CG744" s="18"/>
      <c r="CH744" s="18"/>
      <c r="CI744" s="18"/>
      <c r="CJ744" s="18"/>
      <c r="CK744" s="18"/>
      <c r="CL744" s="18"/>
      <c r="CM744" s="18"/>
      <c r="CN744" s="18"/>
      <c r="CO744" s="18"/>
      <c r="CP744" s="18"/>
      <c r="CQ744" s="18"/>
      <c r="CR744" s="18"/>
      <c r="CS744" s="18"/>
      <c r="CT744" s="18"/>
      <c r="CU744" s="18"/>
      <c r="CV744" s="18"/>
      <c r="CW744" s="18"/>
      <c r="CX744" s="18"/>
      <c r="CY744" s="18"/>
      <c r="CZ744" s="18"/>
      <c r="DA744" s="18"/>
      <c r="DB744" s="18"/>
      <c r="DC744" s="18"/>
      <c r="DD744" s="18"/>
      <c r="DE744" s="18"/>
      <c r="DF744" s="18"/>
      <c r="DG744" s="18"/>
      <c r="DH744" s="18"/>
      <c r="DI744" s="18"/>
      <c r="DJ744" s="18"/>
      <c r="DK744" s="18"/>
      <c r="DL744" s="18"/>
      <c r="DM744" s="18"/>
      <c r="DN744" s="18"/>
      <c r="DO744" s="18"/>
      <c r="DP744" s="18"/>
      <c r="DQ744" s="18"/>
    </row>
    <row r="745" spans="1:12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c r="CA745" s="18"/>
      <c r="CB745" s="18"/>
      <c r="CC745" s="18"/>
      <c r="CD745" s="18"/>
      <c r="CE745" s="18"/>
      <c r="CF745" s="18"/>
      <c r="CG745" s="18"/>
      <c r="CH745" s="18"/>
      <c r="CI745" s="18"/>
      <c r="CJ745" s="18"/>
      <c r="CK745" s="18"/>
      <c r="CL745" s="18"/>
      <c r="CM745" s="18"/>
      <c r="CN745" s="18"/>
      <c r="CO745" s="18"/>
      <c r="CP745" s="18"/>
      <c r="CQ745" s="18"/>
      <c r="CR745" s="18"/>
      <c r="CS745" s="18"/>
      <c r="CT745" s="18"/>
      <c r="CU745" s="18"/>
      <c r="CV745" s="18"/>
      <c r="CW745" s="18"/>
      <c r="CX745" s="18"/>
      <c r="CY745" s="18"/>
      <c r="CZ745" s="18"/>
      <c r="DA745" s="18"/>
      <c r="DB745" s="18"/>
      <c r="DC745" s="18"/>
      <c r="DD745" s="18"/>
      <c r="DE745" s="18"/>
      <c r="DF745" s="18"/>
      <c r="DG745" s="18"/>
      <c r="DH745" s="18"/>
      <c r="DI745" s="18"/>
      <c r="DJ745" s="18"/>
      <c r="DK745" s="18"/>
      <c r="DL745" s="18"/>
      <c r="DM745" s="18"/>
      <c r="DN745" s="18"/>
      <c r="DO745" s="18"/>
      <c r="DP745" s="18"/>
      <c r="DQ745" s="18"/>
    </row>
    <row r="746" spans="1:12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c r="BP746" s="18"/>
      <c r="BQ746" s="18"/>
      <c r="BR746" s="18"/>
      <c r="BS746" s="18"/>
      <c r="BT746" s="18"/>
      <c r="BU746" s="18"/>
      <c r="BV746" s="18"/>
      <c r="BW746" s="18"/>
      <c r="BX746" s="18"/>
      <c r="BY746" s="18"/>
      <c r="BZ746" s="18"/>
      <c r="CA746" s="18"/>
      <c r="CB746" s="18"/>
      <c r="CC746" s="18"/>
      <c r="CD746" s="18"/>
      <c r="CE746" s="18"/>
      <c r="CF746" s="18"/>
      <c r="CG746" s="18"/>
      <c r="CH746" s="18"/>
      <c r="CI746" s="18"/>
      <c r="CJ746" s="18"/>
      <c r="CK746" s="18"/>
      <c r="CL746" s="18"/>
      <c r="CM746" s="18"/>
      <c r="CN746" s="18"/>
      <c r="CO746" s="18"/>
      <c r="CP746" s="18"/>
      <c r="CQ746" s="18"/>
      <c r="CR746" s="18"/>
      <c r="CS746" s="18"/>
      <c r="CT746" s="18"/>
      <c r="CU746" s="18"/>
      <c r="CV746" s="18"/>
      <c r="CW746" s="18"/>
      <c r="CX746" s="18"/>
      <c r="CY746" s="18"/>
      <c r="CZ746" s="18"/>
      <c r="DA746" s="18"/>
      <c r="DB746" s="18"/>
      <c r="DC746" s="18"/>
      <c r="DD746" s="18"/>
      <c r="DE746" s="18"/>
      <c r="DF746" s="18"/>
      <c r="DG746" s="18"/>
      <c r="DH746" s="18"/>
      <c r="DI746" s="18"/>
      <c r="DJ746" s="18"/>
      <c r="DK746" s="18"/>
      <c r="DL746" s="18"/>
      <c r="DM746" s="18"/>
      <c r="DN746" s="18"/>
      <c r="DO746" s="18"/>
      <c r="DP746" s="18"/>
      <c r="DQ746" s="18"/>
    </row>
    <row r="747" spans="1:12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c r="CA747" s="18"/>
      <c r="CB747" s="18"/>
      <c r="CC747" s="18"/>
      <c r="CD747" s="18"/>
      <c r="CE747" s="18"/>
      <c r="CF747" s="18"/>
      <c r="CG747" s="18"/>
      <c r="CH747" s="18"/>
      <c r="CI747" s="18"/>
      <c r="CJ747" s="18"/>
      <c r="CK747" s="18"/>
      <c r="CL747" s="18"/>
      <c r="CM747" s="18"/>
      <c r="CN747" s="18"/>
      <c r="CO747" s="18"/>
      <c r="CP747" s="18"/>
      <c r="CQ747" s="18"/>
      <c r="CR747" s="18"/>
      <c r="CS747" s="18"/>
      <c r="CT747" s="18"/>
      <c r="CU747" s="18"/>
      <c r="CV747" s="18"/>
      <c r="CW747" s="18"/>
      <c r="CX747" s="18"/>
      <c r="CY747" s="18"/>
      <c r="CZ747" s="18"/>
      <c r="DA747" s="18"/>
      <c r="DB747" s="18"/>
      <c r="DC747" s="18"/>
      <c r="DD747" s="18"/>
      <c r="DE747" s="18"/>
      <c r="DF747" s="18"/>
      <c r="DG747" s="18"/>
      <c r="DH747" s="18"/>
      <c r="DI747" s="18"/>
      <c r="DJ747" s="18"/>
      <c r="DK747" s="18"/>
      <c r="DL747" s="18"/>
      <c r="DM747" s="18"/>
      <c r="DN747" s="18"/>
      <c r="DO747" s="18"/>
      <c r="DP747" s="18"/>
      <c r="DQ747" s="18"/>
    </row>
    <row r="748" spans="1:12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c r="AZ748" s="18"/>
      <c r="BA748" s="18"/>
      <c r="BB748" s="18"/>
      <c r="BC748" s="18"/>
      <c r="BD748" s="18"/>
      <c r="BE748" s="18"/>
      <c r="BF748" s="18"/>
      <c r="BG748" s="18"/>
      <c r="BH748" s="18"/>
      <c r="BI748" s="18"/>
      <c r="BJ748" s="18"/>
      <c r="BK748" s="18"/>
      <c r="BL748" s="18"/>
      <c r="BM748" s="18"/>
      <c r="BN748" s="18"/>
      <c r="BO748" s="18"/>
      <c r="BP748" s="18"/>
      <c r="BQ748" s="18"/>
      <c r="BR748" s="18"/>
      <c r="BS748" s="18"/>
      <c r="BT748" s="18"/>
      <c r="BU748" s="18"/>
      <c r="BV748" s="18"/>
      <c r="BW748" s="18"/>
      <c r="BX748" s="18"/>
      <c r="BY748" s="18"/>
      <c r="BZ748" s="18"/>
      <c r="CA748" s="18"/>
      <c r="CB748" s="18"/>
      <c r="CC748" s="18"/>
      <c r="CD748" s="18"/>
      <c r="CE748" s="18"/>
      <c r="CF748" s="18"/>
      <c r="CG748" s="18"/>
      <c r="CH748" s="18"/>
      <c r="CI748" s="18"/>
      <c r="CJ748" s="18"/>
      <c r="CK748" s="18"/>
      <c r="CL748" s="18"/>
      <c r="CM748" s="18"/>
      <c r="CN748" s="18"/>
      <c r="CO748" s="18"/>
      <c r="CP748" s="18"/>
      <c r="CQ748" s="18"/>
      <c r="CR748" s="18"/>
      <c r="CS748" s="18"/>
      <c r="CT748" s="18"/>
      <c r="CU748" s="18"/>
      <c r="CV748" s="18"/>
      <c r="CW748" s="18"/>
      <c r="CX748" s="18"/>
      <c r="CY748" s="18"/>
      <c r="CZ748" s="18"/>
      <c r="DA748" s="18"/>
      <c r="DB748" s="18"/>
      <c r="DC748" s="18"/>
      <c r="DD748" s="18"/>
      <c r="DE748" s="18"/>
      <c r="DF748" s="18"/>
      <c r="DG748" s="18"/>
      <c r="DH748" s="18"/>
      <c r="DI748" s="18"/>
      <c r="DJ748" s="18"/>
      <c r="DK748" s="18"/>
      <c r="DL748" s="18"/>
      <c r="DM748" s="18"/>
      <c r="DN748" s="18"/>
      <c r="DO748" s="18"/>
      <c r="DP748" s="18"/>
      <c r="DQ748" s="18"/>
    </row>
    <row r="749" spans="1:12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c r="CA749" s="18"/>
      <c r="CB749" s="18"/>
      <c r="CC749" s="18"/>
      <c r="CD749" s="18"/>
      <c r="CE749" s="18"/>
      <c r="CF749" s="18"/>
      <c r="CG749" s="18"/>
      <c r="CH749" s="18"/>
      <c r="CI749" s="18"/>
      <c r="CJ749" s="18"/>
      <c r="CK749" s="18"/>
      <c r="CL749" s="18"/>
      <c r="CM749" s="18"/>
      <c r="CN749" s="18"/>
      <c r="CO749" s="18"/>
      <c r="CP749" s="18"/>
      <c r="CQ749" s="18"/>
      <c r="CR749" s="18"/>
      <c r="CS749" s="18"/>
      <c r="CT749" s="18"/>
      <c r="CU749" s="18"/>
      <c r="CV749" s="18"/>
      <c r="CW749" s="18"/>
      <c r="CX749" s="18"/>
      <c r="CY749" s="18"/>
      <c r="CZ749" s="18"/>
      <c r="DA749" s="18"/>
      <c r="DB749" s="18"/>
      <c r="DC749" s="18"/>
      <c r="DD749" s="18"/>
      <c r="DE749" s="18"/>
      <c r="DF749" s="18"/>
      <c r="DG749" s="18"/>
      <c r="DH749" s="18"/>
      <c r="DI749" s="18"/>
      <c r="DJ749" s="18"/>
      <c r="DK749" s="18"/>
      <c r="DL749" s="18"/>
      <c r="DM749" s="18"/>
      <c r="DN749" s="18"/>
      <c r="DO749" s="18"/>
      <c r="DP749" s="18"/>
      <c r="DQ749" s="18"/>
    </row>
    <row r="750" spans="1:12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BG750" s="18"/>
      <c r="BH750" s="18"/>
      <c r="BI750" s="18"/>
      <c r="BJ750" s="18"/>
      <c r="BK750" s="18"/>
      <c r="BL750" s="18"/>
      <c r="BM750" s="18"/>
      <c r="BN750" s="18"/>
      <c r="BO750" s="18"/>
      <c r="BP750" s="18"/>
      <c r="BQ750" s="18"/>
      <c r="BR750" s="18"/>
      <c r="BS750" s="18"/>
      <c r="BT750" s="18"/>
      <c r="BU750" s="18"/>
      <c r="BV750" s="18"/>
      <c r="BW750" s="18"/>
      <c r="BX750" s="18"/>
      <c r="BY750" s="18"/>
      <c r="BZ750" s="18"/>
      <c r="CA750" s="18"/>
      <c r="CB750" s="18"/>
      <c r="CC750" s="18"/>
      <c r="CD750" s="18"/>
      <c r="CE750" s="18"/>
      <c r="CF750" s="18"/>
      <c r="CG750" s="18"/>
      <c r="CH750" s="18"/>
      <c r="CI750" s="18"/>
      <c r="CJ750" s="18"/>
      <c r="CK750" s="18"/>
      <c r="CL750" s="18"/>
      <c r="CM750" s="18"/>
      <c r="CN750" s="18"/>
      <c r="CO750" s="18"/>
      <c r="CP750" s="18"/>
      <c r="CQ750" s="18"/>
      <c r="CR750" s="18"/>
      <c r="CS750" s="18"/>
      <c r="CT750" s="18"/>
      <c r="CU750" s="18"/>
      <c r="CV750" s="18"/>
      <c r="CW750" s="18"/>
      <c r="CX750" s="18"/>
      <c r="CY750" s="18"/>
      <c r="CZ750" s="18"/>
      <c r="DA750" s="18"/>
      <c r="DB750" s="18"/>
      <c r="DC750" s="18"/>
      <c r="DD750" s="18"/>
      <c r="DE750" s="18"/>
      <c r="DF750" s="18"/>
      <c r="DG750" s="18"/>
      <c r="DH750" s="18"/>
      <c r="DI750" s="18"/>
      <c r="DJ750" s="18"/>
      <c r="DK750" s="18"/>
      <c r="DL750" s="18"/>
      <c r="DM750" s="18"/>
      <c r="DN750" s="18"/>
      <c r="DO750" s="18"/>
      <c r="DP750" s="18"/>
      <c r="DQ750" s="18"/>
    </row>
    <row r="751" spans="1:12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c r="CA751" s="18"/>
      <c r="CB751" s="18"/>
      <c r="CC751" s="18"/>
      <c r="CD751" s="18"/>
      <c r="CE751" s="18"/>
      <c r="CF751" s="18"/>
      <c r="CG751" s="18"/>
      <c r="CH751" s="18"/>
      <c r="CI751" s="18"/>
      <c r="CJ751" s="18"/>
      <c r="CK751" s="18"/>
      <c r="CL751" s="18"/>
      <c r="CM751" s="18"/>
      <c r="CN751" s="18"/>
      <c r="CO751" s="18"/>
      <c r="CP751" s="18"/>
      <c r="CQ751" s="18"/>
      <c r="CR751" s="18"/>
      <c r="CS751" s="18"/>
      <c r="CT751" s="18"/>
      <c r="CU751" s="18"/>
      <c r="CV751" s="18"/>
      <c r="CW751" s="18"/>
      <c r="CX751" s="18"/>
      <c r="CY751" s="18"/>
      <c r="CZ751" s="18"/>
      <c r="DA751" s="18"/>
      <c r="DB751" s="18"/>
      <c r="DC751" s="18"/>
      <c r="DD751" s="18"/>
      <c r="DE751" s="18"/>
      <c r="DF751" s="18"/>
      <c r="DG751" s="18"/>
      <c r="DH751" s="18"/>
      <c r="DI751" s="18"/>
      <c r="DJ751" s="18"/>
      <c r="DK751" s="18"/>
      <c r="DL751" s="18"/>
      <c r="DM751" s="18"/>
      <c r="DN751" s="18"/>
      <c r="DO751" s="18"/>
      <c r="DP751" s="18"/>
      <c r="DQ751" s="18"/>
    </row>
    <row r="752" spans="1:12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c r="BP752" s="18"/>
      <c r="BQ752" s="18"/>
      <c r="BR752" s="18"/>
      <c r="BS752" s="18"/>
      <c r="BT752" s="18"/>
      <c r="BU752" s="18"/>
      <c r="BV752" s="18"/>
      <c r="BW752" s="18"/>
      <c r="BX752" s="18"/>
      <c r="BY752" s="18"/>
      <c r="BZ752" s="18"/>
      <c r="CA752" s="18"/>
      <c r="CB752" s="18"/>
      <c r="CC752" s="18"/>
      <c r="CD752" s="18"/>
      <c r="CE752" s="18"/>
      <c r="CF752" s="18"/>
      <c r="CG752" s="18"/>
      <c r="CH752" s="18"/>
      <c r="CI752" s="18"/>
      <c r="CJ752" s="18"/>
      <c r="CK752" s="18"/>
      <c r="CL752" s="18"/>
      <c r="CM752" s="18"/>
      <c r="CN752" s="18"/>
      <c r="CO752" s="18"/>
      <c r="CP752" s="18"/>
      <c r="CQ752" s="18"/>
      <c r="CR752" s="18"/>
      <c r="CS752" s="18"/>
      <c r="CT752" s="18"/>
      <c r="CU752" s="18"/>
      <c r="CV752" s="18"/>
      <c r="CW752" s="18"/>
      <c r="CX752" s="18"/>
      <c r="CY752" s="18"/>
      <c r="CZ752" s="18"/>
      <c r="DA752" s="18"/>
      <c r="DB752" s="18"/>
      <c r="DC752" s="18"/>
      <c r="DD752" s="18"/>
      <c r="DE752" s="18"/>
      <c r="DF752" s="18"/>
      <c r="DG752" s="18"/>
      <c r="DH752" s="18"/>
      <c r="DI752" s="18"/>
      <c r="DJ752" s="18"/>
      <c r="DK752" s="18"/>
      <c r="DL752" s="18"/>
      <c r="DM752" s="18"/>
      <c r="DN752" s="18"/>
      <c r="DO752" s="18"/>
      <c r="DP752" s="18"/>
      <c r="DQ752" s="18"/>
    </row>
    <row r="753" spans="1:12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c r="CA753" s="18"/>
      <c r="CB753" s="18"/>
      <c r="CC753" s="18"/>
      <c r="CD753" s="18"/>
      <c r="CE753" s="18"/>
      <c r="CF753" s="18"/>
      <c r="CG753" s="18"/>
      <c r="CH753" s="18"/>
      <c r="CI753" s="18"/>
      <c r="CJ753" s="18"/>
      <c r="CK753" s="18"/>
      <c r="CL753" s="18"/>
      <c r="CM753" s="18"/>
      <c r="CN753" s="18"/>
      <c r="CO753" s="18"/>
      <c r="CP753" s="18"/>
      <c r="CQ753" s="18"/>
      <c r="CR753" s="18"/>
      <c r="CS753" s="18"/>
      <c r="CT753" s="18"/>
      <c r="CU753" s="18"/>
      <c r="CV753" s="18"/>
      <c r="CW753" s="18"/>
      <c r="CX753" s="18"/>
      <c r="CY753" s="18"/>
      <c r="CZ753" s="18"/>
      <c r="DA753" s="18"/>
      <c r="DB753" s="18"/>
      <c r="DC753" s="18"/>
      <c r="DD753" s="18"/>
      <c r="DE753" s="18"/>
      <c r="DF753" s="18"/>
      <c r="DG753" s="18"/>
      <c r="DH753" s="18"/>
      <c r="DI753" s="18"/>
      <c r="DJ753" s="18"/>
      <c r="DK753" s="18"/>
      <c r="DL753" s="18"/>
      <c r="DM753" s="18"/>
      <c r="DN753" s="18"/>
      <c r="DO753" s="18"/>
      <c r="DP753" s="18"/>
      <c r="DQ753" s="18"/>
    </row>
    <row r="754" spans="1:12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18"/>
      <c r="BI754" s="18"/>
      <c r="BJ754" s="18"/>
      <c r="BK754" s="18"/>
      <c r="BL754" s="18"/>
      <c r="BM754" s="18"/>
      <c r="BN754" s="18"/>
      <c r="BO754" s="18"/>
      <c r="BP754" s="18"/>
      <c r="BQ754" s="18"/>
      <c r="BR754" s="18"/>
      <c r="BS754" s="18"/>
      <c r="BT754" s="18"/>
      <c r="BU754" s="18"/>
      <c r="BV754" s="18"/>
      <c r="BW754" s="18"/>
      <c r="BX754" s="18"/>
      <c r="BY754" s="18"/>
      <c r="BZ754" s="18"/>
      <c r="CA754" s="18"/>
      <c r="CB754" s="18"/>
      <c r="CC754" s="18"/>
      <c r="CD754" s="18"/>
      <c r="CE754" s="18"/>
      <c r="CF754" s="18"/>
      <c r="CG754" s="18"/>
      <c r="CH754" s="18"/>
      <c r="CI754" s="18"/>
      <c r="CJ754" s="18"/>
      <c r="CK754" s="18"/>
      <c r="CL754" s="18"/>
      <c r="CM754" s="18"/>
      <c r="CN754" s="18"/>
      <c r="CO754" s="18"/>
      <c r="CP754" s="18"/>
      <c r="CQ754" s="18"/>
      <c r="CR754" s="18"/>
      <c r="CS754" s="18"/>
      <c r="CT754" s="18"/>
      <c r="CU754" s="18"/>
      <c r="CV754" s="18"/>
      <c r="CW754" s="18"/>
      <c r="CX754" s="18"/>
      <c r="CY754" s="18"/>
      <c r="CZ754" s="18"/>
      <c r="DA754" s="18"/>
      <c r="DB754" s="18"/>
      <c r="DC754" s="18"/>
      <c r="DD754" s="18"/>
      <c r="DE754" s="18"/>
      <c r="DF754" s="18"/>
      <c r="DG754" s="18"/>
      <c r="DH754" s="18"/>
      <c r="DI754" s="18"/>
      <c r="DJ754" s="18"/>
      <c r="DK754" s="18"/>
      <c r="DL754" s="18"/>
      <c r="DM754" s="18"/>
      <c r="DN754" s="18"/>
      <c r="DO754" s="18"/>
      <c r="DP754" s="18"/>
      <c r="DQ754" s="18"/>
    </row>
    <row r="755" spans="1:12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c r="CA755" s="18"/>
      <c r="CB755" s="18"/>
      <c r="CC755" s="18"/>
      <c r="CD755" s="18"/>
      <c r="CE755" s="18"/>
      <c r="CF755" s="18"/>
      <c r="CG755" s="18"/>
      <c r="CH755" s="18"/>
      <c r="CI755" s="18"/>
      <c r="CJ755" s="18"/>
      <c r="CK755" s="18"/>
      <c r="CL755" s="18"/>
      <c r="CM755" s="18"/>
      <c r="CN755" s="18"/>
      <c r="CO755" s="18"/>
      <c r="CP755" s="18"/>
      <c r="CQ755" s="18"/>
      <c r="CR755" s="18"/>
      <c r="CS755" s="18"/>
      <c r="CT755" s="18"/>
      <c r="CU755" s="18"/>
      <c r="CV755" s="18"/>
      <c r="CW755" s="18"/>
      <c r="CX755" s="18"/>
      <c r="CY755" s="18"/>
      <c r="CZ755" s="18"/>
      <c r="DA755" s="18"/>
      <c r="DB755" s="18"/>
      <c r="DC755" s="18"/>
      <c r="DD755" s="18"/>
      <c r="DE755" s="18"/>
      <c r="DF755" s="18"/>
      <c r="DG755" s="18"/>
      <c r="DH755" s="18"/>
      <c r="DI755" s="18"/>
      <c r="DJ755" s="18"/>
      <c r="DK755" s="18"/>
      <c r="DL755" s="18"/>
      <c r="DM755" s="18"/>
      <c r="DN755" s="18"/>
      <c r="DO755" s="18"/>
      <c r="DP755" s="18"/>
      <c r="DQ755" s="18"/>
    </row>
    <row r="756" spans="1:12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c r="BP756" s="18"/>
      <c r="BQ756" s="18"/>
      <c r="BR756" s="18"/>
      <c r="BS756" s="18"/>
      <c r="BT756" s="18"/>
      <c r="BU756" s="18"/>
      <c r="BV756" s="18"/>
      <c r="BW756" s="18"/>
      <c r="BX756" s="18"/>
      <c r="BY756" s="18"/>
      <c r="BZ756" s="18"/>
      <c r="CA756" s="18"/>
      <c r="CB756" s="18"/>
      <c r="CC756" s="18"/>
      <c r="CD756" s="18"/>
      <c r="CE756" s="18"/>
      <c r="CF756" s="18"/>
      <c r="CG756" s="18"/>
      <c r="CH756" s="18"/>
      <c r="CI756" s="18"/>
      <c r="CJ756" s="18"/>
      <c r="CK756" s="18"/>
      <c r="CL756" s="18"/>
      <c r="CM756" s="18"/>
      <c r="CN756" s="18"/>
      <c r="CO756" s="18"/>
      <c r="CP756" s="18"/>
      <c r="CQ756" s="18"/>
      <c r="CR756" s="18"/>
      <c r="CS756" s="18"/>
      <c r="CT756" s="18"/>
      <c r="CU756" s="18"/>
      <c r="CV756" s="18"/>
      <c r="CW756" s="18"/>
      <c r="CX756" s="18"/>
      <c r="CY756" s="18"/>
      <c r="CZ756" s="18"/>
      <c r="DA756" s="18"/>
      <c r="DB756" s="18"/>
      <c r="DC756" s="18"/>
      <c r="DD756" s="18"/>
      <c r="DE756" s="18"/>
      <c r="DF756" s="18"/>
      <c r="DG756" s="18"/>
      <c r="DH756" s="18"/>
      <c r="DI756" s="18"/>
      <c r="DJ756" s="18"/>
      <c r="DK756" s="18"/>
      <c r="DL756" s="18"/>
      <c r="DM756" s="18"/>
      <c r="DN756" s="18"/>
      <c r="DO756" s="18"/>
      <c r="DP756" s="18"/>
      <c r="DQ756" s="18"/>
    </row>
    <row r="757" spans="1:12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c r="CA757" s="18"/>
      <c r="CB757" s="18"/>
      <c r="CC757" s="18"/>
      <c r="CD757" s="18"/>
      <c r="CE757" s="18"/>
      <c r="CF757" s="18"/>
      <c r="CG757" s="18"/>
      <c r="CH757" s="18"/>
      <c r="CI757" s="18"/>
      <c r="CJ757" s="18"/>
      <c r="CK757" s="18"/>
      <c r="CL757" s="18"/>
      <c r="CM757" s="18"/>
      <c r="CN757" s="18"/>
      <c r="CO757" s="18"/>
      <c r="CP757" s="18"/>
      <c r="CQ757" s="18"/>
      <c r="CR757" s="18"/>
      <c r="CS757" s="18"/>
      <c r="CT757" s="18"/>
      <c r="CU757" s="18"/>
      <c r="CV757" s="18"/>
      <c r="CW757" s="18"/>
      <c r="CX757" s="18"/>
      <c r="CY757" s="18"/>
      <c r="CZ757" s="18"/>
      <c r="DA757" s="18"/>
      <c r="DB757" s="18"/>
      <c r="DC757" s="18"/>
      <c r="DD757" s="18"/>
      <c r="DE757" s="18"/>
      <c r="DF757" s="18"/>
      <c r="DG757" s="18"/>
      <c r="DH757" s="18"/>
      <c r="DI757" s="18"/>
      <c r="DJ757" s="18"/>
      <c r="DK757" s="18"/>
      <c r="DL757" s="18"/>
      <c r="DM757" s="18"/>
      <c r="DN757" s="18"/>
      <c r="DO757" s="18"/>
      <c r="DP757" s="18"/>
      <c r="DQ757" s="18"/>
    </row>
    <row r="758" spans="1:12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18"/>
      <c r="BI758" s="18"/>
      <c r="BJ758" s="18"/>
      <c r="BK758" s="18"/>
      <c r="BL758" s="18"/>
      <c r="BM758" s="18"/>
      <c r="BN758" s="18"/>
      <c r="BO758" s="18"/>
      <c r="BP758" s="18"/>
      <c r="BQ758" s="18"/>
      <c r="BR758" s="18"/>
      <c r="BS758" s="18"/>
      <c r="BT758" s="18"/>
      <c r="BU758" s="18"/>
      <c r="BV758" s="18"/>
      <c r="BW758" s="18"/>
      <c r="BX758" s="18"/>
      <c r="BY758" s="18"/>
      <c r="BZ758" s="18"/>
      <c r="CA758" s="18"/>
      <c r="CB758" s="18"/>
      <c r="CC758" s="18"/>
      <c r="CD758" s="18"/>
      <c r="CE758" s="18"/>
      <c r="CF758" s="18"/>
      <c r="CG758" s="18"/>
      <c r="CH758" s="18"/>
      <c r="CI758" s="18"/>
      <c r="CJ758" s="18"/>
      <c r="CK758" s="18"/>
      <c r="CL758" s="18"/>
      <c r="CM758" s="18"/>
      <c r="CN758" s="18"/>
      <c r="CO758" s="18"/>
      <c r="CP758" s="18"/>
      <c r="CQ758" s="18"/>
      <c r="CR758" s="18"/>
      <c r="CS758" s="18"/>
      <c r="CT758" s="18"/>
      <c r="CU758" s="18"/>
      <c r="CV758" s="18"/>
      <c r="CW758" s="18"/>
      <c r="CX758" s="18"/>
      <c r="CY758" s="18"/>
      <c r="CZ758" s="18"/>
      <c r="DA758" s="18"/>
      <c r="DB758" s="18"/>
      <c r="DC758" s="18"/>
      <c r="DD758" s="18"/>
      <c r="DE758" s="18"/>
      <c r="DF758" s="18"/>
      <c r="DG758" s="18"/>
      <c r="DH758" s="18"/>
      <c r="DI758" s="18"/>
      <c r="DJ758" s="18"/>
      <c r="DK758" s="18"/>
      <c r="DL758" s="18"/>
      <c r="DM758" s="18"/>
      <c r="DN758" s="18"/>
      <c r="DO758" s="18"/>
      <c r="DP758" s="18"/>
      <c r="DQ758" s="18"/>
    </row>
    <row r="759" spans="1:121" ht="13.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c r="CA759" s="18"/>
      <c r="CB759" s="18"/>
      <c r="CC759" s="18"/>
      <c r="CD759" s="18"/>
      <c r="CE759" s="18"/>
      <c r="CF759" s="18"/>
      <c r="CG759" s="18"/>
      <c r="CH759" s="18"/>
      <c r="CI759" s="18"/>
      <c r="CJ759" s="18"/>
      <c r="CK759" s="18"/>
      <c r="CL759" s="18"/>
      <c r="CM759" s="18"/>
      <c r="CN759" s="18"/>
      <c r="CO759" s="18"/>
      <c r="CP759" s="18"/>
      <c r="CQ759" s="18"/>
      <c r="CR759" s="18"/>
      <c r="CS759" s="18"/>
      <c r="CT759" s="18"/>
      <c r="CU759" s="18"/>
      <c r="CV759" s="18"/>
      <c r="CW759" s="18"/>
      <c r="CX759" s="18"/>
      <c r="CY759" s="18"/>
      <c r="CZ759" s="18"/>
      <c r="DA759" s="18"/>
      <c r="DB759" s="18"/>
      <c r="DC759" s="18"/>
      <c r="DD759" s="18"/>
      <c r="DE759" s="18"/>
      <c r="DF759" s="18"/>
      <c r="DG759" s="18"/>
      <c r="DH759" s="18"/>
      <c r="DI759" s="18"/>
      <c r="DJ759" s="18"/>
      <c r="DK759" s="18"/>
      <c r="DL759" s="18"/>
      <c r="DM759" s="18"/>
      <c r="DN759" s="18"/>
      <c r="DO759" s="18"/>
      <c r="DP759" s="18"/>
      <c r="DQ759" s="18"/>
    </row>
    <row r="760" spans="1:121" ht="12.7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c r="BP760" s="18"/>
      <c r="BQ760" s="18"/>
      <c r="BR760" s="18"/>
      <c r="BS760" s="18"/>
      <c r="BT760" s="18"/>
      <c r="BU760" s="18"/>
      <c r="BV760" s="18"/>
      <c r="BW760" s="18"/>
      <c r="BX760" s="18"/>
      <c r="BY760" s="18"/>
      <c r="BZ760" s="18"/>
      <c r="CA760" s="18"/>
      <c r="CB760" s="18"/>
      <c r="CC760" s="18"/>
      <c r="CD760" s="18"/>
      <c r="CE760" s="18"/>
      <c r="CF760" s="18"/>
      <c r="CG760" s="18"/>
      <c r="CH760" s="18"/>
      <c r="CI760" s="18"/>
      <c r="CJ760" s="18"/>
      <c r="CK760" s="18"/>
      <c r="CL760" s="18"/>
      <c r="CM760" s="18"/>
      <c r="CN760" s="18"/>
      <c r="CO760" s="18"/>
      <c r="CP760" s="18"/>
      <c r="CQ760" s="18"/>
      <c r="CR760" s="18"/>
      <c r="CS760" s="18"/>
      <c r="CT760" s="18"/>
      <c r="CU760" s="18"/>
      <c r="CV760" s="18"/>
      <c r="CW760" s="18"/>
      <c r="CX760" s="18"/>
      <c r="CY760" s="18"/>
      <c r="CZ760" s="18"/>
      <c r="DA760" s="18"/>
      <c r="DB760" s="18"/>
      <c r="DC760" s="18"/>
      <c r="DD760" s="18"/>
      <c r="DE760" s="18"/>
      <c r="DF760" s="18"/>
      <c r="DG760" s="18"/>
      <c r="DH760" s="18"/>
      <c r="DI760" s="18"/>
      <c r="DJ760" s="18"/>
      <c r="DK760" s="18"/>
      <c r="DL760" s="18"/>
      <c r="DM760" s="18"/>
      <c r="DN760" s="18"/>
      <c r="DO760" s="18"/>
      <c r="DP760" s="18"/>
      <c r="DQ760" s="18"/>
    </row>
    <row r="761" spans="1:121" ht="12.7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c r="CA761" s="18"/>
      <c r="CB761" s="18"/>
      <c r="CC761" s="18"/>
      <c r="CD761" s="18"/>
      <c r="CE761" s="18"/>
      <c r="CF761" s="18"/>
      <c r="CG761" s="18"/>
      <c r="CH761" s="18"/>
      <c r="CI761" s="18"/>
      <c r="CJ761" s="18"/>
      <c r="CK761" s="18"/>
      <c r="CL761" s="18"/>
      <c r="CM761" s="18"/>
      <c r="CN761" s="18"/>
      <c r="CO761" s="18"/>
      <c r="CP761" s="18"/>
      <c r="CQ761" s="18"/>
      <c r="CR761" s="18"/>
      <c r="CS761" s="18"/>
      <c r="CT761" s="18"/>
      <c r="CU761" s="18"/>
      <c r="CV761" s="18"/>
      <c r="CW761" s="18"/>
      <c r="CX761" s="18"/>
      <c r="CY761" s="18"/>
      <c r="CZ761" s="18"/>
      <c r="DA761" s="18"/>
      <c r="DB761" s="18"/>
      <c r="DC761" s="18"/>
      <c r="DD761" s="18"/>
      <c r="DE761" s="18"/>
      <c r="DF761" s="18"/>
      <c r="DG761" s="18"/>
      <c r="DH761" s="18"/>
      <c r="DI761" s="18"/>
      <c r="DJ761" s="18"/>
      <c r="DK761" s="18"/>
      <c r="DL761" s="18"/>
      <c r="DM761" s="18"/>
      <c r="DN761" s="18"/>
      <c r="DO761" s="18"/>
      <c r="DP761" s="18"/>
      <c r="DQ761" s="18"/>
    </row>
    <row r="762" spans="1:12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18"/>
      <c r="BI762" s="18"/>
      <c r="BJ762" s="18"/>
      <c r="BK762" s="18"/>
      <c r="BL762" s="18"/>
      <c r="BM762" s="18"/>
      <c r="BN762" s="18"/>
      <c r="BO762" s="18"/>
      <c r="BP762" s="18"/>
      <c r="BQ762" s="18"/>
      <c r="BR762" s="18"/>
      <c r="BS762" s="18"/>
      <c r="BT762" s="18"/>
      <c r="BU762" s="18"/>
      <c r="BV762" s="18"/>
      <c r="BW762" s="18"/>
      <c r="BX762" s="18"/>
      <c r="BY762" s="18"/>
      <c r="BZ762" s="18"/>
      <c r="CA762" s="18"/>
      <c r="CB762" s="18"/>
      <c r="CC762" s="18"/>
      <c r="CD762" s="18"/>
      <c r="CE762" s="18"/>
      <c r="CF762" s="18"/>
      <c r="CG762" s="18"/>
      <c r="CH762" s="18"/>
      <c r="CI762" s="18"/>
      <c r="CJ762" s="18"/>
      <c r="CK762" s="18"/>
      <c r="CL762" s="18"/>
      <c r="CM762" s="18"/>
      <c r="CN762" s="18"/>
      <c r="CO762" s="18"/>
      <c r="CP762" s="18"/>
      <c r="CQ762" s="18"/>
      <c r="CR762" s="18"/>
      <c r="CS762" s="18"/>
      <c r="CT762" s="18"/>
      <c r="CU762" s="18"/>
      <c r="CV762" s="18"/>
      <c r="CW762" s="18"/>
      <c r="CX762" s="18"/>
      <c r="CY762" s="18"/>
      <c r="CZ762" s="18"/>
      <c r="DA762" s="18"/>
      <c r="DB762" s="18"/>
      <c r="DC762" s="18"/>
      <c r="DD762" s="18"/>
      <c r="DE762" s="18"/>
      <c r="DF762" s="18"/>
      <c r="DG762" s="18"/>
      <c r="DH762" s="18"/>
      <c r="DI762" s="18"/>
      <c r="DJ762" s="18"/>
      <c r="DK762" s="18"/>
      <c r="DL762" s="18"/>
      <c r="DM762" s="18"/>
      <c r="DN762" s="18"/>
      <c r="DO762" s="18"/>
      <c r="DP762" s="18"/>
      <c r="DQ762" s="18"/>
    </row>
    <row r="763" spans="1:12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c r="CA763" s="18"/>
      <c r="CB763" s="18"/>
      <c r="CC763" s="18"/>
      <c r="CD763" s="18"/>
      <c r="CE763" s="18"/>
      <c r="CF763" s="18"/>
      <c r="CG763" s="18"/>
      <c r="CH763" s="18"/>
      <c r="CI763" s="18"/>
      <c r="CJ763" s="18"/>
      <c r="CK763" s="18"/>
      <c r="CL763" s="18"/>
      <c r="CM763" s="18"/>
      <c r="CN763" s="18"/>
      <c r="CO763" s="18"/>
      <c r="CP763" s="18"/>
      <c r="CQ763" s="18"/>
      <c r="CR763" s="18"/>
      <c r="CS763" s="18"/>
      <c r="CT763" s="18"/>
      <c r="CU763" s="18"/>
      <c r="CV763" s="18"/>
      <c r="CW763" s="18"/>
      <c r="CX763" s="18"/>
      <c r="CY763" s="18"/>
      <c r="CZ763" s="18"/>
      <c r="DA763" s="18"/>
      <c r="DB763" s="18"/>
      <c r="DC763" s="18"/>
      <c r="DD763" s="18"/>
      <c r="DE763" s="18"/>
      <c r="DF763" s="18"/>
      <c r="DG763" s="18"/>
      <c r="DH763" s="18"/>
      <c r="DI763" s="18"/>
      <c r="DJ763" s="18"/>
      <c r="DK763" s="18"/>
      <c r="DL763" s="18"/>
      <c r="DM763" s="18"/>
      <c r="DN763" s="18"/>
      <c r="DO763" s="18"/>
      <c r="DP763" s="18"/>
      <c r="DQ763" s="18"/>
    </row>
    <row r="764" spans="1:12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18"/>
      <c r="BI764" s="18"/>
      <c r="BJ764" s="18"/>
      <c r="BK764" s="18"/>
      <c r="BL764" s="18"/>
      <c r="BM764" s="18"/>
      <c r="BN764" s="18"/>
      <c r="BO764" s="18"/>
      <c r="BP764" s="18"/>
      <c r="BQ764" s="18"/>
      <c r="BR764" s="18"/>
      <c r="BS764" s="18"/>
      <c r="BT764" s="18"/>
      <c r="BU764" s="18"/>
      <c r="BV764" s="18"/>
      <c r="BW764" s="18"/>
      <c r="BX764" s="18"/>
      <c r="BY764" s="18"/>
      <c r="BZ764" s="18"/>
      <c r="CA764" s="18"/>
      <c r="CB764" s="18"/>
      <c r="CC764" s="18"/>
      <c r="CD764" s="18"/>
      <c r="CE764" s="18"/>
      <c r="CF764" s="18"/>
      <c r="CG764" s="18"/>
      <c r="CH764" s="18"/>
      <c r="CI764" s="18"/>
      <c r="CJ764" s="18"/>
      <c r="CK764" s="18"/>
      <c r="CL764" s="18"/>
      <c r="CM764" s="18"/>
      <c r="CN764" s="18"/>
      <c r="CO764" s="18"/>
      <c r="CP764" s="18"/>
      <c r="CQ764" s="18"/>
      <c r="CR764" s="18"/>
      <c r="CS764" s="18"/>
      <c r="CT764" s="18"/>
      <c r="CU764" s="18"/>
      <c r="CV764" s="18"/>
      <c r="CW764" s="18"/>
      <c r="CX764" s="18"/>
      <c r="CY764" s="18"/>
      <c r="CZ764" s="18"/>
      <c r="DA764" s="18"/>
      <c r="DB764" s="18"/>
      <c r="DC764" s="18"/>
      <c r="DD764" s="18"/>
      <c r="DE764" s="18"/>
      <c r="DF764" s="18"/>
      <c r="DG764" s="18"/>
      <c r="DH764" s="18"/>
      <c r="DI764" s="18"/>
      <c r="DJ764" s="18"/>
      <c r="DK764" s="18"/>
      <c r="DL764" s="18"/>
      <c r="DM764" s="18"/>
      <c r="DN764" s="18"/>
      <c r="DO764" s="18"/>
      <c r="DP764" s="18"/>
      <c r="DQ764" s="18"/>
    </row>
    <row r="765" spans="1:12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c r="CA765" s="18"/>
      <c r="CB765" s="18"/>
      <c r="CC765" s="18"/>
      <c r="CD765" s="18"/>
      <c r="CE765" s="18"/>
      <c r="CF765" s="18"/>
      <c r="CG765" s="18"/>
      <c r="CH765" s="18"/>
      <c r="CI765" s="18"/>
      <c r="CJ765" s="18"/>
      <c r="CK765" s="18"/>
      <c r="CL765" s="18"/>
      <c r="CM765" s="18"/>
      <c r="CN765" s="18"/>
      <c r="CO765" s="18"/>
      <c r="CP765" s="18"/>
      <c r="CQ765" s="18"/>
      <c r="CR765" s="18"/>
      <c r="CS765" s="18"/>
      <c r="CT765" s="18"/>
      <c r="CU765" s="18"/>
      <c r="CV765" s="18"/>
      <c r="CW765" s="18"/>
      <c r="CX765" s="18"/>
      <c r="CY765" s="18"/>
      <c r="CZ765" s="18"/>
      <c r="DA765" s="18"/>
      <c r="DB765" s="18"/>
      <c r="DC765" s="18"/>
      <c r="DD765" s="18"/>
      <c r="DE765" s="18"/>
      <c r="DF765" s="18"/>
      <c r="DG765" s="18"/>
      <c r="DH765" s="18"/>
      <c r="DI765" s="18"/>
      <c r="DJ765" s="18"/>
      <c r="DK765" s="18"/>
      <c r="DL765" s="18"/>
      <c r="DM765" s="18"/>
      <c r="DN765" s="18"/>
      <c r="DO765" s="18"/>
      <c r="DP765" s="18"/>
      <c r="DQ765" s="18"/>
    </row>
    <row r="766" spans="1:12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c r="BP766" s="18"/>
      <c r="BQ766" s="18"/>
      <c r="BR766" s="18"/>
      <c r="BS766" s="18"/>
      <c r="BT766" s="18"/>
      <c r="BU766" s="18"/>
      <c r="BV766" s="18"/>
      <c r="BW766" s="18"/>
      <c r="BX766" s="18"/>
      <c r="BY766" s="18"/>
      <c r="BZ766" s="18"/>
      <c r="CA766" s="18"/>
      <c r="CB766" s="18"/>
      <c r="CC766" s="18"/>
      <c r="CD766" s="18"/>
      <c r="CE766" s="18"/>
      <c r="CF766" s="18"/>
      <c r="CG766" s="18"/>
      <c r="CH766" s="18"/>
      <c r="CI766" s="18"/>
      <c r="CJ766" s="18"/>
      <c r="CK766" s="18"/>
      <c r="CL766" s="18"/>
      <c r="CM766" s="18"/>
      <c r="CN766" s="18"/>
      <c r="CO766" s="18"/>
      <c r="CP766" s="18"/>
      <c r="CQ766" s="18"/>
      <c r="CR766" s="18"/>
      <c r="CS766" s="18"/>
      <c r="CT766" s="18"/>
      <c r="CU766" s="18"/>
      <c r="CV766" s="18"/>
      <c r="CW766" s="18"/>
      <c r="CX766" s="18"/>
      <c r="CY766" s="18"/>
      <c r="CZ766" s="18"/>
      <c r="DA766" s="18"/>
      <c r="DB766" s="18"/>
      <c r="DC766" s="18"/>
      <c r="DD766" s="18"/>
      <c r="DE766" s="18"/>
      <c r="DF766" s="18"/>
      <c r="DG766" s="18"/>
      <c r="DH766" s="18"/>
      <c r="DI766" s="18"/>
      <c r="DJ766" s="18"/>
      <c r="DK766" s="18"/>
      <c r="DL766" s="18"/>
      <c r="DM766" s="18"/>
      <c r="DN766" s="18"/>
      <c r="DO766" s="18"/>
      <c r="DP766" s="18"/>
      <c r="DQ766" s="18"/>
    </row>
    <row r="767" spans="1:12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c r="CA767" s="18"/>
      <c r="CB767" s="18"/>
      <c r="CC767" s="18"/>
      <c r="CD767" s="18"/>
      <c r="CE767" s="18"/>
      <c r="CF767" s="18"/>
      <c r="CG767" s="18"/>
      <c r="CH767" s="18"/>
      <c r="CI767" s="18"/>
      <c r="CJ767" s="18"/>
      <c r="CK767" s="18"/>
      <c r="CL767" s="18"/>
      <c r="CM767" s="18"/>
      <c r="CN767" s="18"/>
      <c r="CO767" s="18"/>
      <c r="CP767" s="18"/>
      <c r="CQ767" s="18"/>
      <c r="CR767" s="18"/>
      <c r="CS767" s="18"/>
      <c r="CT767" s="18"/>
      <c r="CU767" s="18"/>
      <c r="CV767" s="18"/>
      <c r="CW767" s="18"/>
      <c r="CX767" s="18"/>
      <c r="CY767" s="18"/>
      <c r="CZ767" s="18"/>
      <c r="DA767" s="18"/>
      <c r="DB767" s="18"/>
      <c r="DC767" s="18"/>
      <c r="DD767" s="18"/>
      <c r="DE767" s="18"/>
      <c r="DF767" s="18"/>
      <c r="DG767" s="18"/>
      <c r="DH767" s="18"/>
      <c r="DI767" s="18"/>
      <c r="DJ767" s="18"/>
      <c r="DK767" s="18"/>
      <c r="DL767" s="18"/>
      <c r="DM767" s="18"/>
      <c r="DN767" s="18"/>
      <c r="DO767" s="18"/>
      <c r="DP767" s="18"/>
      <c r="DQ767" s="18"/>
    </row>
    <row r="768" spans="1:12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c r="BD768" s="18"/>
      <c r="BE768" s="18"/>
      <c r="BF768" s="18"/>
      <c r="BG768" s="18"/>
      <c r="BH768" s="18"/>
      <c r="BI768" s="18"/>
      <c r="BJ768" s="18"/>
      <c r="BK768" s="18"/>
      <c r="BL768" s="18"/>
      <c r="BM768" s="18"/>
      <c r="BN768" s="18"/>
      <c r="BO768" s="18"/>
      <c r="BP768" s="18"/>
      <c r="BQ768" s="18"/>
      <c r="BR768" s="18"/>
      <c r="BS768" s="18"/>
      <c r="BT768" s="18"/>
      <c r="BU768" s="18"/>
      <c r="BV768" s="18"/>
      <c r="BW768" s="18"/>
      <c r="BX768" s="18"/>
      <c r="BY768" s="18"/>
      <c r="BZ768" s="18"/>
      <c r="CA768" s="18"/>
      <c r="CB768" s="18"/>
      <c r="CC768" s="18"/>
      <c r="CD768" s="18"/>
      <c r="CE768" s="18"/>
      <c r="CF768" s="18"/>
      <c r="CG768" s="18"/>
      <c r="CH768" s="18"/>
      <c r="CI768" s="18"/>
      <c r="CJ768" s="18"/>
      <c r="CK768" s="18"/>
      <c r="CL768" s="18"/>
      <c r="CM768" s="18"/>
      <c r="CN768" s="18"/>
      <c r="CO768" s="18"/>
      <c r="CP768" s="18"/>
      <c r="CQ768" s="18"/>
      <c r="CR768" s="18"/>
      <c r="CS768" s="18"/>
      <c r="CT768" s="18"/>
      <c r="CU768" s="18"/>
      <c r="CV768" s="18"/>
      <c r="CW768" s="18"/>
      <c r="CX768" s="18"/>
      <c r="CY768" s="18"/>
      <c r="CZ768" s="18"/>
      <c r="DA768" s="18"/>
      <c r="DB768" s="18"/>
      <c r="DC768" s="18"/>
      <c r="DD768" s="18"/>
      <c r="DE768" s="18"/>
      <c r="DF768" s="18"/>
      <c r="DG768" s="18"/>
      <c r="DH768" s="18"/>
      <c r="DI768" s="18"/>
      <c r="DJ768" s="18"/>
      <c r="DK768" s="18"/>
      <c r="DL768" s="18"/>
      <c r="DM768" s="18"/>
      <c r="DN768" s="18"/>
      <c r="DO768" s="18"/>
      <c r="DP768" s="18"/>
      <c r="DQ768" s="18"/>
    </row>
    <row r="769" spans="1:12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c r="CH769" s="18"/>
      <c r="CI769" s="18"/>
      <c r="CJ769" s="18"/>
      <c r="CK769" s="18"/>
      <c r="CL769" s="18"/>
      <c r="CM769" s="18"/>
      <c r="CN769" s="18"/>
      <c r="CO769" s="18"/>
      <c r="CP769" s="18"/>
      <c r="CQ769" s="18"/>
      <c r="CR769" s="18"/>
      <c r="CS769" s="18"/>
      <c r="CT769" s="18"/>
      <c r="CU769" s="18"/>
      <c r="CV769" s="18"/>
      <c r="CW769" s="18"/>
      <c r="CX769" s="18"/>
      <c r="CY769" s="18"/>
      <c r="CZ769" s="18"/>
      <c r="DA769" s="18"/>
      <c r="DB769" s="18"/>
      <c r="DC769" s="18"/>
      <c r="DD769" s="18"/>
      <c r="DE769" s="18"/>
      <c r="DF769" s="18"/>
      <c r="DG769" s="18"/>
      <c r="DH769" s="18"/>
      <c r="DI769" s="18"/>
      <c r="DJ769" s="18"/>
      <c r="DK769" s="18"/>
      <c r="DL769" s="18"/>
      <c r="DM769" s="18"/>
      <c r="DN769" s="18"/>
      <c r="DO769" s="18"/>
      <c r="DP769" s="18"/>
      <c r="DQ769" s="18"/>
    </row>
    <row r="770" spans="1:12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18"/>
      <c r="BI770" s="18"/>
      <c r="BJ770" s="18"/>
      <c r="BK770" s="18"/>
      <c r="BL770" s="18"/>
      <c r="BM770" s="18"/>
      <c r="BN770" s="18"/>
      <c r="BO770" s="18"/>
      <c r="BP770" s="18"/>
      <c r="BQ770" s="18"/>
      <c r="BR770" s="18"/>
      <c r="BS770" s="18"/>
      <c r="BT770" s="18"/>
      <c r="BU770" s="18"/>
      <c r="BV770" s="18"/>
      <c r="BW770" s="18"/>
      <c r="BX770" s="18"/>
      <c r="BY770" s="18"/>
      <c r="BZ770" s="18"/>
      <c r="CA770" s="18"/>
      <c r="CB770" s="18"/>
      <c r="CC770" s="18"/>
      <c r="CD770" s="18"/>
      <c r="CE770" s="18"/>
      <c r="CF770" s="18"/>
      <c r="CG770" s="18"/>
      <c r="CH770" s="18"/>
      <c r="CI770" s="18"/>
      <c r="CJ770" s="18"/>
      <c r="CK770" s="18"/>
      <c r="CL770" s="18"/>
      <c r="CM770" s="18"/>
      <c r="CN770" s="18"/>
      <c r="CO770" s="18"/>
      <c r="CP770" s="18"/>
      <c r="CQ770" s="18"/>
      <c r="CR770" s="18"/>
      <c r="CS770" s="18"/>
      <c r="CT770" s="18"/>
      <c r="CU770" s="18"/>
      <c r="CV770" s="18"/>
      <c r="CW770" s="18"/>
      <c r="CX770" s="18"/>
      <c r="CY770" s="18"/>
      <c r="CZ770" s="18"/>
      <c r="DA770" s="18"/>
      <c r="DB770" s="18"/>
      <c r="DC770" s="18"/>
      <c r="DD770" s="18"/>
      <c r="DE770" s="18"/>
      <c r="DF770" s="18"/>
      <c r="DG770" s="18"/>
      <c r="DH770" s="18"/>
      <c r="DI770" s="18"/>
      <c r="DJ770" s="18"/>
      <c r="DK770" s="18"/>
      <c r="DL770" s="18"/>
      <c r="DM770" s="18"/>
      <c r="DN770" s="18"/>
      <c r="DO770" s="18"/>
      <c r="DP770" s="18"/>
      <c r="DQ770" s="18"/>
    </row>
    <row r="771" spans="1:12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c r="CH771" s="18"/>
      <c r="CI771" s="18"/>
      <c r="CJ771" s="18"/>
      <c r="CK771" s="18"/>
      <c r="CL771" s="18"/>
      <c r="CM771" s="18"/>
      <c r="CN771" s="18"/>
      <c r="CO771" s="18"/>
      <c r="CP771" s="18"/>
      <c r="CQ771" s="18"/>
      <c r="CR771" s="18"/>
      <c r="CS771" s="18"/>
      <c r="CT771" s="18"/>
      <c r="CU771" s="18"/>
      <c r="CV771" s="18"/>
      <c r="CW771" s="18"/>
      <c r="CX771" s="18"/>
      <c r="CY771" s="18"/>
      <c r="CZ771" s="18"/>
      <c r="DA771" s="18"/>
      <c r="DB771" s="18"/>
      <c r="DC771" s="18"/>
      <c r="DD771" s="18"/>
      <c r="DE771" s="18"/>
      <c r="DF771" s="18"/>
      <c r="DG771" s="18"/>
      <c r="DH771" s="18"/>
      <c r="DI771" s="18"/>
      <c r="DJ771" s="18"/>
      <c r="DK771" s="18"/>
      <c r="DL771" s="18"/>
      <c r="DM771" s="18"/>
      <c r="DN771" s="18"/>
      <c r="DO771" s="18"/>
      <c r="DP771" s="18"/>
      <c r="DQ771" s="18"/>
    </row>
    <row r="772" spans="1:121" ht="13.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c r="CA772" s="18"/>
      <c r="CB772" s="18"/>
      <c r="CC772" s="18"/>
      <c r="CD772" s="18"/>
      <c r="CE772" s="18"/>
      <c r="CF772" s="18"/>
      <c r="CG772" s="18"/>
      <c r="CH772" s="18"/>
      <c r="CI772" s="18"/>
      <c r="CJ772" s="18"/>
      <c r="CK772" s="18"/>
      <c r="CL772" s="18"/>
      <c r="CM772" s="18"/>
      <c r="CN772" s="18"/>
      <c r="CO772" s="18"/>
      <c r="CP772" s="18"/>
      <c r="CQ772" s="18"/>
      <c r="CR772" s="18"/>
      <c r="CS772" s="18"/>
      <c r="CT772" s="18"/>
      <c r="CU772" s="18"/>
      <c r="CV772" s="18"/>
      <c r="CW772" s="18"/>
      <c r="CX772" s="18"/>
      <c r="CY772" s="18"/>
      <c r="CZ772" s="18"/>
      <c r="DA772" s="18"/>
      <c r="DB772" s="18"/>
      <c r="DC772" s="18"/>
      <c r="DD772" s="18"/>
      <c r="DE772" s="18"/>
      <c r="DF772" s="18"/>
      <c r="DG772" s="18"/>
      <c r="DH772" s="18"/>
      <c r="DI772" s="18"/>
      <c r="DJ772" s="18"/>
      <c r="DK772" s="18"/>
      <c r="DL772" s="18"/>
      <c r="DM772" s="18"/>
      <c r="DN772" s="18"/>
      <c r="DO772" s="18"/>
      <c r="DP772" s="18"/>
      <c r="DQ772" s="18"/>
    </row>
    <row r="773" spans="1:12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c r="CA773" s="18"/>
      <c r="CB773" s="18"/>
      <c r="CC773" s="18"/>
      <c r="CD773" s="18"/>
      <c r="CE773" s="18"/>
      <c r="CF773" s="18"/>
      <c r="CG773" s="18"/>
      <c r="CH773" s="18"/>
      <c r="CI773" s="18"/>
      <c r="CJ773" s="18"/>
      <c r="CK773" s="18"/>
      <c r="CL773" s="18"/>
      <c r="CM773" s="18"/>
      <c r="CN773" s="18"/>
      <c r="CO773" s="18"/>
      <c r="CP773" s="18"/>
      <c r="CQ773" s="18"/>
      <c r="CR773" s="18"/>
      <c r="CS773" s="18"/>
      <c r="CT773" s="18"/>
      <c r="CU773" s="18"/>
      <c r="CV773" s="18"/>
      <c r="CW773" s="18"/>
      <c r="CX773" s="18"/>
      <c r="CY773" s="18"/>
      <c r="CZ773" s="18"/>
      <c r="DA773" s="18"/>
      <c r="DB773" s="18"/>
      <c r="DC773" s="18"/>
      <c r="DD773" s="18"/>
      <c r="DE773" s="18"/>
      <c r="DF773" s="18"/>
      <c r="DG773" s="18"/>
      <c r="DH773" s="18"/>
      <c r="DI773" s="18"/>
      <c r="DJ773" s="18"/>
      <c r="DK773" s="18"/>
      <c r="DL773" s="18"/>
      <c r="DM773" s="18"/>
      <c r="DN773" s="18"/>
      <c r="DO773" s="18"/>
      <c r="DP773" s="18"/>
      <c r="DQ773" s="18"/>
    </row>
    <row r="774" spans="1:121" ht="12.7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BG774" s="18"/>
      <c r="BH774" s="18"/>
      <c r="BI774" s="18"/>
      <c r="BJ774" s="18"/>
      <c r="BK774" s="18"/>
      <c r="BL774" s="18"/>
      <c r="BM774" s="18"/>
      <c r="BN774" s="18"/>
      <c r="BO774" s="18"/>
      <c r="BP774" s="18"/>
      <c r="BQ774" s="18"/>
      <c r="BR774" s="18"/>
      <c r="BS774" s="18"/>
      <c r="BT774" s="18"/>
      <c r="BU774" s="18"/>
      <c r="BV774" s="18"/>
      <c r="BW774" s="18"/>
      <c r="BX774" s="18"/>
      <c r="BY774" s="18"/>
      <c r="BZ774" s="18"/>
      <c r="CA774" s="18"/>
      <c r="CB774" s="18"/>
      <c r="CC774" s="18"/>
      <c r="CD774" s="18"/>
      <c r="CE774" s="18"/>
      <c r="CF774" s="18"/>
      <c r="CG774" s="18"/>
      <c r="CH774" s="18"/>
      <c r="CI774" s="18"/>
      <c r="CJ774" s="18"/>
      <c r="CK774" s="18"/>
      <c r="CL774" s="18"/>
      <c r="CM774" s="18"/>
      <c r="CN774" s="18"/>
      <c r="CO774" s="18"/>
      <c r="CP774" s="18"/>
      <c r="CQ774" s="18"/>
      <c r="CR774" s="18"/>
      <c r="CS774" s="18"/>
      <c r="CT774" s="18"/>
      <c r="CU774" s="18"/>
      <c r="CV774" s="18"/>
      <c r="CW774" s="18"/>
      <c r="CX774" s="18"/>
      <c r="CY774" s="18"/>
      <c r="CZ774" s="18"/>
      <c r="DA774" s="18"/>
      <c r="DB774" s="18"/>
      <c r="DC774" s="18"/>
      <c r="DD774" s="18"/>
      <c r="DE774" s="18"/>
      <c r="DF774" s="18"/>
      <c r="DG774" s="18"/>
      <c r="DH774" s="18"/>
      <c r="DI774" s="18"/>
      <c r="DJ774" s="18"/>
      <c r="DK774" s="18"/>
      <c r="DL774" s="18"/>
      <c r="DM774" s="18"/>
      <c r="DN774" s="18"/>
      <c r="DO774" s="18"/>
      <c r="DP774" s="18"/>
      <c r="DQ774" s="18"/>
    </row>
    <row r="775" spans="1:121" ht="12.7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c r="CA775" s="18"/>
      <c r="CB775" s="18"/>
      <c r="CC775" s="18"/>
      <c r="CD775" s="18"/>
      <c r="CE775" s="18"/>
      <c r="CF775" s="18"/>
      <c r="CG775" s="18"/>
      <c r="CH775" s="18"/>
      <c r="CI775" s="18"/>
      <c r="CJ775" s="18"/>
      <c r="CK775" s="18"/>
      <c r="CL775" s="18"/>
      <c r="CM775" s="18"/>
      <c r="CN775" s="18"/>
      <c r="CO775" s="18"/>
      <c r="CP775" s="18"/>
      <c r="CQ775" s="18"/>
      <c r="CR775" s="18"/>
      <c r="CS775" s="18"/>
      <c r="CT775" s="18"/>
      <c r="CU775" s="18"/>
      <c r="CV775" s="18"/>
      <c r="CW775" s="18"/>
      <c r="CX775" s="18"/>
      <c r="CY775" s="18"/>
      <c r="CZ775" s="18"/>
      <c r="DA775" s="18"/>
      <c r="DB775" s="18"/>
      <c r="DC775" s="18"/>
      <c r="DD775" s="18"/>
      <c r="DE775" s="18"/>
      <c r="DF775" s="18"/>
      <c r="DG775" s="18"/>
      <c r="DH775" s="18"/>
      <c r="DI775" s="18"/>
      <c r="DJ775" s="18"/>
      <c r="DK775" s="18"/>
      <c r="DL775" s="18"/>
      <c r="DM775" s="18"/>
      <c r="DN775" s="18"/>
      <c r="DO775" s="18"/>
      <c r="DP775" s="18"/>
      <c r="DQ775" s="18"/>
    </row>
    <row r="776" spans="1:12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c r="CA776" s="18"/>
      <c r="CB776" s="18"/>
      <c r="CC776" s="18"/>
      <c r="CD776" s="18"/>
      <c r="CE776" s="18"/>
      <c r="CF776" s="18"/>
      <c r="CG776" s="18"/>
      <c r="CH776" s="18"/>
      <c r="CI776" s="18"/>
      <c r="CJ776" s="18"/>
      <c r="CK776" s="18"/>
      <c r="CL776" s="18"/>
      <c r="CM776" s="18"/>
      <c r="CN776" s="18"/>
      <c r="CO776" s="18"/>
      <c r="CP776" s="18"/>
      <c r="CQ776" s="18"/>
      <c r="CR776" s="18"/>
      <c r="CS776" s="18"/>
      <c r="CT776" s="18"/>
      <c r="CU776" s="18"/>
      <c r="CV776" s="18"/>
      <c r="CW776" s="18"/>
      <c r="CX776" s="18"/>
      <c r="CY776" s="18"/>
      <c r="CZ776" s="18"/>
      <c r="DA776" s="18"/>
      <c r="DB776" s="18"/>
      <c r="DC776" s="18"/>
      <c r="DD776" s="18"/>
      <c r="DE776" s="18"/>
      <c r="DF776" s="18"/>
      <c r="DG776" s="18"/>
      <c r="DH776" s="18"/>
      <c r="DI776" s="18"/>
      <c r="DJ776" s="18"/>
      <c r="DK776" s="18"/>
      <c r="DL776" s="18"/>
      <c r="DM776" s="18"/>
      <c r="DN776" s="18"/>
      <c r="DO776" s="18"/>
      <c r="DP776" s="18"/>
      <c r="DQ776" s="18"/>
    </row>
    <row r="777" spans="1:12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c r="CA777" s="18"/>
      <c r="CB777" s="18"/>
      <c r="CC777" s="18"/>
      <c r="CD777" s="18"/>
      <c r="CE777" s="18"/>
      <c r="CF777" s="18"/>
      <c r="CG777" s="18"/>
      <c r="CH777" s="18"/>
      <c r="CI777" s="18"/>
      <c r="CJ777" s="18"/>
      <c r="CK777" s="18"/>
      <c r="CL777" s="18"/>
      <c r="CM777" s="18"/>
      <c r="CN777" s="18"/>
      <c r="CO777" s="18"/>
      <c r="CP777" s="18"/>
      <c r="CQ777" s="18"/>
      <c r="CR777" s="18"/>
      <c r="CS777" s="18"/>
      <c r="CT777" s="18"/>
      <c r="CU777" s="18"/>
      <c r="CV777" s="18"/>
      <c r="CW777" s="18"/>
      <c r="CX777" s="18"/>
      <c r="CY777" s="18"/>
      <c r="CZ777" s="18"/>
      <c r="DA777" s="18"/>
      <c r="DB777" s="18"/>
      <c r="DC777" s="18"/>
      <c r="DD777" s="18"/>
      <c r="DE777" s="18"/>
      <c r="DF777" s="18"/>
      <c r="DG777" s="18"/>
      <c r="DH777" s="18"/>
      <c r="DI777" s="18"/>
      <c r="DJ777" s="18"/>
      <c r="DK777" s="18"/>
      <c r="DL777" s="18"/>
      <c r="DM777" s="18"/>
      <c r="DN777" s="18"/>
      <c r="DO777" s="18"/>
      <c r="DP777" s="18"/>
      <c r="DQ777" s="18"/>
    </row>
    <row r="778" spans="1:12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c r="CA778" s="18"/>
      <c r="CB778" s="18"/>
      <c r="CC778" s="18"/>
      <c r="CD778" s="18"/>
      <c r="CE778" s="18"/>
      <c r="CF778" s="18"/>
      <c r="CG778" s="18"/>
      <c r="CH778" s="18"/>
      <c r="CI778" s="18"/>
      <c r="CJ778" s="18"/>
      <c r="CK778" s="18"/>
      <c r="CL778" s="18"/>
      <c r="CM778" s="18"/>
      <c r="CN778" s="18"/>
      <c r="CO778" s="18"/>
      <c r="CP778" s="18"/>
      <c r="CQ778" s="18"/>
      <c r="CR778" s="18"/>
      <c r="CS778" s="18"/>
      <c r="CT778" s="18"/>
      <c r="CU778" s="18"/>
      <c r="CV778" s="18"/>
      <c r="CW778" s="18"/>
      <c r="CX778" s="18"/>
      <c r="CY778" s="18"/>
      <c r="CZ778" s="18"/>
      <c r="DA778" s="18"/>
      <c r="DB778" s="18"/>
      <c r="DC778" s="18"/>
      <c r="DD778" s="18"/>
      <c r="DE778" s="18"/>
      <c r="DF778" s="18"/>
      <c r="DG778" s="18"/>
      <c r="DH778" s="18"/>
      <c r="DI778" s="18"/>
      <c r="DJ778" s="18"/>
      <c r="DK778" s="18"/>
      <c r="DL778" s="18"/>
      <c r="DM778" s="18"/>
      <c r="DN778" s="18"/>
      <c r="DO778" s="18"/>
      <c r="DP778" s="18"/>
      <c r="DQ778" s="18"/>
    </row>
    <row r="779" spans="1:121" ht="18.7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c r="CH779" s="18"/>
      <c r="CI779" s="18"/>
      <c r="CJ779" s="18"/>
      <c r="CK779" s="18"/>
      <c r="CL779" s="18"/>
      <c r="CM779" s="18"/>
      <c r="CN779" s="18"/>
      <c r="CO779" s="18"/>
      <c r="CP779" s="18"/>
      <c r="CQ779" s="18"/>
      <c r="CR779" s="18"/>
      <c r="CS779" s="18"/>
      <c r="CT779" s="18"/>
      <c r="CU779" s="18"/>
      <c r="CV779" s="18"/>
      <c r="CW779" s="18"/>
      <c r="CX779" s="18"/>
      <c r="CY779" s="18"/>
      <c r="CZ779" s="18"/>
      <c r="DA779" s="18"/>
      <c r="DB779" s="18"/>
      <c r="DC779" s="18"/>
      <c r="DD779" s="18"/>
      <c r="DE779" s="18"/>
      <c r="DF779" s="18"/>
      <c r="DG779" s="18"/>
      <c r="DH779" s="18"/>
      <c r="DI779" s="18"/>
      <c r="DJ779" s="18"/>
      <c r="DK779" s="18"/>
      <c r="DL779" s="18"/>
      <c r="DM779" s="18"/>
      <c r="DN779" s="18"/>
      <c r="DO779" s="18"/>
      <c r="DP779" s="18"/>
      <c r="DQ779" s="18"/>
    </row>
    <row r="780" spans="1:12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18"/>
      <c r="BI780" s="18"/>
      <c r="BJ780" s="18"/>
      <c r="BK780" s="18"/>
      <c r="BL780" s="18"/>
      <c r="BM780" s="18"/>
      <c r="BN780" s="18"/>
      <c r="BO780" s="18"/>
      <c r="BP780" s="18"/>
      <c r="BQ780" s="18"/>
      <c r="BR780" s="18"/>
      <c r="BS780" s="18"/>
      <c r="BT780" s="18"/>
      <c r="BU780" s="18"/>
      <c r="BV780" s="18"/>
      <c r="BW780" s="18"/>
      <c r="BX780" s="18"/>
      <c r="BY780" s="18"/>
      <c r="BZ780" s="18"/>
      <c r="CA780" s="18"/>
      <c r="CB780" s="18"/>
      <c r="CC780" s="18"/>
      <c r="CD780" s="18"/>
      <c r="CE780" s="18"/>
      <c r="CF780" s="18"/>
      <c r="CG780" s="18"/>
      <c r="CH780" s="18"/>
      <c r="CI780" s="18"/>
      <c r="CJ780" s="18"/>
      <c r="CK780" s="18"/>
      <c r="CL780" s="18"/>
      <c r="CM780" s="18"/>
      <c r="CN780" s="18"/>
      <c r="CO780" s="18"/>
      <c r="CP780" s="18"/>
      <c r="CQ780" s="18"/>
      <c r="CR780" s="18"/>
      <c r="CS780" s="18"/>
      <c r="CT780" s="18"/>
      <c r="CU780" s="18"/>
      <c r="CV780" s="18"/>
      <c r="CW780" s="18"/>
      <c r="CX780" s="18"/>
      <c r="CY780" s="18"/>
      <c r="CZ780" s="18"/>
      <c r="DA780" s="18"/>
      <c r="DB780" s="18"/>
      <c r="DC780" s="18"/>
      <c r="DD780" s="18"/>
      <c r="DE780" s="18"/>
      <c r="DF780" s="18"/>
      <c r="DG780" s="18"/>
      <c r="DH780" s="18"/>
      <c r="DI780" s="18"/>
      <c r="DJ780" s="18"/>
      <c r="DK780" s="18"/>
      <c r="DL780" s="18"/>
      <c r="DM780" s="18"/>
      <c r="DN780" s="18"/>
      <c r="DO780" s="18"/>
      <c r="DP780" s="18"/>
      <c r="DQ780" s="18"/>
    </row>
    <row r="781" spans="1:12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c r="CA781" s="18"/>
      <c r="CB781" s="18"/>
      <c r="CC781" s="18"/>
      <c r="CD781" s="18"/>
      <c r="CE781" s="18"/>
      <c r="CF781" s="18"/>
      <c r="CG781" s="18"/>
      <c r="CH781" s="18"/>
      <c r="CI781" s="18"/>
      <c r="CJ781" s="18"/>
      <c r="CK781" s="18"/>
      <c r="CL781" s="18"/>
      <c r="CM781" s="18"/>
      <c r="CN781" s="18"/>
      <c r="CO781" s="18"/>
      <c r="CP781" s="18"/>
      <c r="CQ781" s="18"/>
      <c r="CR781" s="18"/>
      <c r="CS781" s="18"/>
      <c r="CT781" s="18"/>
      <c r="CU781" s="18"/>
      <c r="CV781" s="18"/>
      <c r="CW781" s="18"/>
      <c r="CX781" s="18"/>
      <c r="CY781" s="18"/>
      <c r="CZ781" s="18"/>
      <c r="DA781" s="18"/>
      <c r="DB781" s="18"/>
      <c r="DC781" s="18"/>
      <c r="DD781" s="18"/>
      <c r="DE781" s="18"/>
      <c r="DF781" s="18"/>
      <c r="DG781" s="18"/>
      <c r="DH781" s="18"/>
      <c r="DI781" s="18"/>
      <c r="DJ781" s="18"/>
      <c r="DK781" s="18"/>
      <c r="DL781" s="18"/>
      <c r="DM781" s="18"/>
      <c r="DN781" s="18"/>
      <c r="DO781" s="18"/>
      <c r="DP781" s="18"/>
      <c r="DQ781" s="18"/>
    </row>
    <row r="782" spans="1:121" ht="12.7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18"/>
      <c r="BI782" s="18"/>
      <c r="BJ782" s="18"/>
      <c r="BK782" s="18"/>
      <c r="BL782" s="18"/>
      <c r="BM782" s="18"/>
      <c r="BN782" s="18"/>
      <c r="BO782" s="18"/>
      <c r="BP782" s="18"/>
      <c r="BQ782" s="18"/>
      <c r="BR782" s="18"/>
      <c r="BS782" s="18"/>
      <c r="BT782" s="18"/>
      <c r="BU782" s="18"/>
      <c r="BV782" s="18"/>
      <c r="BW782" s="18"/>
      <c r="BX782" s="18"/>
      <c r="BY782" s="18"/>
      <c r="BZ782" s="18"/>
      <c r="CA782" s="18"/>
      <c r="CB782" s="18"/>
      <c r="CC782" s="18"/>
      <c r="CD782" s="18"/>
      <c r="CE782" s="18"/>
      <c r="CF782" s="18"/>
      <c r="CG782" s="18"/>
      <c r="CH782" s="18"/>
      <c r="CI782" s="18"/>
      <c r="CJ782" s="18"/>
      <c r="CK782" s="18"/>
      <c r="CL782" s="18"/>
      <c r="CM782" s="18"/>
      <c r="CN782" s="18"/>
      <c r="CO782" s="18"/>
      <c r="CP782" s="18"/>
      <c r="CQ782" s="18"/>
      <c r="CR782" s="18"/>
      <c r="CS782" s="18"/>
      <c r="CT782" s="18"/>
      <c r="CU782" s="18"/>
      <c r="CV782" s="18"/>
      <c r="CW782" s="18"/>
      <c r="CX782" s="18"/>
      <c r="CY782" s="18"/>
      <c r="CZ782" s="18"/>
      <c r="DA782" s="18"/>
      <c r="DB782" s="18"/>
      <c r="DC782" s="18"/>
      <c r="DD782" s="18"/>
      <c r="DE782" s="18"/>
      <c r="DF782" s="18"/>
      <c r="DG782" s="18"/>
      <c r="DH782" s="18"/>
      <c r="DI782" s="18"/>
      <c r="DJ782" s="18"/>
      <c r="DK782" s="18"/>
      <c r="DL782" s="18"/>
      <c r="DM782" s="18"/>
      <c r="DN782" s="18"/>
      <c r="DO782" s="18"/>
      <c r="DP782" s="18"/>
      <c r="DQ782" s="18"/>
    </row>
    <row r="783" spans="1:121" ht="12.7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c r="CA783" s="18"/>
      <c r="CB783" s="18"/>
      <c r="CC783" s="18"/>
      <c r="CD783" s="18"/>
      <c r="CE783" s="18"/>
      <c r="CF783" s="18"/>
      <c r="CG783" s="18"/>
      <c r="CH783" s="18"/>
      <c r="CI783" s="18"/>
      <c r="CJ783" s="18"/>
      <c r="CK783" s="18"/>
      <c r="CL783" s="18"/>
      <c r="CM783" s="18"/>
      <c r="CN783" s="18"/>
      <c r="CO783" s="18"/>
      <c r="CP783" s="18"/>
      <c r="CQ783" s="18"/>
      <c r="CR783" s="18"/>
      <c r="CS783" s="18"/>
      <c r="CT783" s="18"/>
      <c r="CU783" s="18"/>
      <c r="CV783" s="18"/>
      <c r="CW783" s="18"/>
      <c r="CX783" s="18"/>
      <c r="CY783" s="18"/>
      <c r="CZ783" s="18"/>
      <c r="DA783" s="18"/>
      <c r="DB783" s="18"/>
      <c r="DC783" s="18"/>
      <c r="DD783" s="18"/>
      <c r="DE783" s="18"/>
      <c r="DF783" s="18"/>
      <c r="DG783" s="18"/>
      <c r="DH783" s="18"/>
      <c r="DI783" s="18"/>
      <c r="DJ783" s="18"/>
      <c r="DK783" s="18"/>
      <c r="DL783" s="18"/>
      <c r="DM783" s="18"/>
      <c r="DN783" s="18"/>
      <c r="DO783" s="18"/>
      <c r="DP783" s="18"/>
      <c r="DQ783" s="18"/>
    </row>
    <row r="784" spans="1:121" ht="12.7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BG784" s="18"/>
      <c r="BH784" s="18"/>
      <c r="BI784" s="18"/>
      <c r="BJ784" s="18"/>
      <c r="BK784" s="18"/>
      <c r="BL784" s="18"/>
      <c r="BM784" s="18"/>
      <c r="BN784" s="18"/>
      <c r="BO784" s="18"/>
      <c r="BP784" s="18"/>
      <c r="BQ784" s="18"/>
      <c r="BR784" s="18"/>
      <c r="BS784" s="18"/>
      <c r="BT784" s="18"/>
      <c r="BU784" s="18"/>
      <c r="BV784" s="18"/>
      <c r="BW784" s="18"/>
      <c r="BX784" s="18"/>
      <c r="BY784" s="18"/>
      <c r="BZ784" s="18"/>
      <c r="CA784" s="18"/>
      <c r="CB784" s="18"/>
      <c r="CC784" s="18"/>
      <c r="CD784" s="18"/>
      <c r="CE784" s="18"/>
      <c r="CF784" s="18"/>
      <c r="CG784" s="18"/>
      <c r="CH784" s="18"/>
      <c r="CI784" s="18"/>
      <c r="CJ784" s="18"/>
      <c r="CK784" s="18"/>
      <c r="CL784" s="18"/>
      <c r="CM784" s="18"/>
      <c r="CN784" s="18"/>
      <c r="CO784" s="18"/>
      <c r="CP784" s="18"/>
      <c r="CQ784" s="18"/>
      <c r="CR784" s="18"/>
      <c r="CS784" s="18"/>
      <c r="CT784" s="18"/>
      <c r="CU784" s="18"/>
      <c r="CV784" s="18"/>
      <c r="CW784" s="18"/>
      <c r="CX784" s="18"/>
      <c r="CY784" s="18"/>
      <c r="CZ784" s="18"/>
      <c r="DA784" s="18"/>
      <c r="DB784" s="18"/>
      <c r="DC784" s="18"/>
      <c r="DD784" s="18"/>
      <c r="DE784" s="18"/>
      <c r="DF784" s="18"/>
      <c r="DG784" s="18"/>
      <c r="DH784" s="18"/>
      <c r="DI784" s="18"/>
      <c r="DJ784" s="18"/>
      <c r="DK784" s="18"/>
      <c r="DL784" s="18"/>
      <c r="DM784" s="18"/>
      <c r="DN784" s="18"/>
      <c r="DO784" s="18"/>
      <c r="DP784" s="18"/>
      <c r="DQ784" s="18"/>
    </row>
    <row r="785" spans="1:121" ht="12.7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c r="CA785" s="18"/>
      <c r="CB785" s="18"/>
      <c r="CC785" s="18"/>
      <c r="CD785" s="18"/>
      <c r="CE785" s="18"/>
      <c r="CF785" s="18"/>
      <c r="CG785" s="18"/>
      <c r="CH785" s="18"/>
      <c r="CI785" s="18"/>
      <c r="CJ785" s="18"/>
      <c r="CK785" s="18"/>
      <c r="CL785" s="18"/>
      <c r="CM785" s="18"/>
      <c r="CN785" s="18"/>
      <c r="CO785" s="18"/>
      <c r="CP785" s="18"/>
      <c r="CQ785" s="18"/>
      <c r="CR785" s="18"/>
      <c r="CS785" s="18"/>
      <c r="CT785" s="18"/>
      <c r="CU785" s="18"/>
      <c r="CV785" s="18"/>
      <c r="CW785" s="18"/>
      <c r="CX785" s="18"/>
      <c r="CY785" s="18"/>
      <c r="CZ785" s="18"/>
      <c r="DA785" s="18"/>
      <c r="DB785" s="18"/>
      <c r="DC785" s="18"/>
      <c r="DD785" s="18"/>
      <c r="DE785" s="18"/>
      <c r="DF785" s="18"/>
      <c r="DG785" s="18"/>
      <c r="DH785" s="18"/>
      <c r="DI785" s="18"/>
      <c r="DJ785" s="18"/>
      <c r="DK785" s="18"/>
      <c r="DL785" s="18"/>
      <c r="DM785" s="18"/>
      <c r="DN785" s="18"/>
      <c r="DO785" s="18"/>
      <c r="DP785" s="18"/>
      <c r="DQ785" s="18"/>
    </row>
    <row r="786" spans="1:12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c r="AZ786" s="18"/>
      <c r="BA786" s="18"/>
      <c r="BB786" s="18"/>
      <c r="BC786" s="18"/>
      <c r="BD786" s="18"/>
      <c r="BE786" s="18"/>
      <c r="BF786" s="18"/>
      <c r="BG786" s="18"/>
      <c r="BH786" s="18"/>
      <c r="BI786" s="18"/>
      <c r="BJ786" s="18"/>
      <c r="BK786" s="18"/>
      <c r="BL786" s="18"/>
      <c r="BM786" s="18"/>
      <c r="BN786" s="18"/>
      <c r="BO786" s="18"/>
      <c r="BP786" s="18"/>
      <c r="BQ786" s="18"/>
      <c r="BR786" s="18"/>
      <c r="BS786" s="18"/>
      <c r="BT786" s="18"/>
      <c r="BU786" s="18"/>
      <c r="BV786" s="18"/>
      <c r="BW786" s="18"/>
      <c r="BX786" s="18"/>
      <c r="BY786" s="18"/>
      <c r="BZ786" s="18"/>
      <c r="CA786" s="18"/>
      <c r="CB786" s="18"/>
      <c r="CC786" s="18"/>
      <c r="CD786" s="18"/>
      <c r="CE786" s="18"/>
      <c r="CF786" s="18"/>
      <c r="CG786" s="18"/>
      <c r="CH786" s="18"/>
      <c r="CI786" s="18"/>
      <c r="CJ786" s="18"/>
      <c r="CK786" s="18"/>
      <c r="CL786" s="18"/>
      <c r="CM786" s="18"/>
      <c r="CN786" s="18"/>
      <c r="CO786" s="18"/>
      <c r="CP786" s="18"/>
      <c r="CQ786" s="18"/>
      <c r="CR786" s="18"/>
      <c r="CS786" s="18"/>
      <c r="CT786" s="18"/>
      <c r="CU786" s="18"/>
      <c r="CV786" s="18"/>
      <c r="CW786" s="18"/>
      <c r="CX786" s="18"/>
      <c r="CY786" s="18"/>
      <c r="CZ786" s="18"/>
      <c r="DA786" s="18"/>
      <c r="DB786" s="18"/>
      <c r="DC786" s="18"/>
      <c r="DD786" s="18"/>
      <c r="DE786" s="18"/>
      <c r="DF786" s="18"/>
      <c r="DG786" s="18"/>
      <c r="DH786" s="18"/>
      <c r="DI786" s="18"/>
      <c r="DJ786" s="18"/>
      <c r="DK786" s="18"/>
      <c r="DL786" s="18"/>
      <c r="DM786" s="18"/>
      <c r="DN786" s="18"/>
      <c r="DO786" s="18"/>
      <c r="DP786" s="18"/>
      <c r="DQ786" s="18"/>
    </row>
    <row r="787" spans="1:12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c r="CA787" s="18"/>
      <c r="CB787" s="18"/>
      <c r="CC787" s="18"/>
      <c r="CD787" s="18"/>
      <c r="CE787" s="18"/>
      <c r="CF787" s="18"/>
      <c r="CG787" s="18"/>
      <c r="CH787" s="18"/>
      <c r="CI787" s="18"/>
      <c r="CJ787" s="18"/>
      <c r="CK787" s="18"/>
      <c r="CL787" s="18"/>
      <c r="CM787" s="18"/>
      <c r="CN787" s="18"/>
      <c r="CO787" s="18"/>
      <c r="CP787" s="18"/>
      <c r="CQ787" s="18"/>
      <c r="CR787" s="18"/>
      <c r="CS787" s="18"/>
      <c r="CT787" s="18"/>
      <c r="CU787" s="18"/>
      <c r="CV787" s="18"/>
      <c r="CW787" s="18"/>
      <c r="CX787" s="18"/>
      <c r="CY787" s="18"/>
      <c r="CZ787" s="18"/>
      <c r="DA787" s="18"/>
      <c r="DB787" s="18"/>
      <c r="DC787" s="18"/>
      <c r="DD787" s="18"/>
      <c r="DE787" s="18"/>
      <c r="DF787" s="18"/>
      <c r="DG787" s="18"/>
      <c r="DH787" s="18"/>
      <c r="DI787" s="18"/>
      <c r="DJ787" s="18"/>
      <c r="DK787" s="18"/>
      <c r="DL787" s="18"/>
      <c r="DM787" s="18"/>
      <c r="DN787" s="18"/>
      <c r="DO787" s="18"/>
      <c r="DP787" s="18"/>
      <c r="DQ787" s="18"/>
    </row>
    <row r="788" spans="1:12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c r="BP788" s="18"/>
      <c r="BQ788" s="18"/>
      <c r="BR788" s="18"/>
      <c r="BS788" s="18"/>
      <c r="BT788" s="18"/>
      <c r="BU788" s="18"/>
      <c r="BV788" s="18"/>
      <c r="BW788" s="18"/>
      <c r="BX788" s="18"/>
      <c r="BY788" s="18"/>
      <c r="BZ788" s="18"/>
      <c r="CA788" s="18"/>
      <c r="CB788" s="18"/>
      <c r="CC788" s="18"/>
      <c r="CD788" s="18"/>
      <c r="CE788" s="18"/>
      <c r="CF788" s="18"/>
      <c r="CG788" s="18"/>
      <c r="CH788" s="18"/>
      <c r="CI788" s="18"/>
      <c r="CJ788" s="18"/>
      <c r="CK788" s="18"/>
      <c r="CL788" s="18"/>
      <c r="CM788" s="18"/>
      <c r="CN788" s="18"/>
      <c r="CO788" s="18"/>
      <c r="CP788" s="18"/>
      <c r="CQ788" s="18"/>
      <c r="CR788" s="18"/>
      <c r="CS788" s="18"/>
      <c r="CT788" s="18"/>
      <c r="CU788" s="18"/>
      <c r="CV788" s="18"/>
      <c r="CW788" s="18"/>
      <c r="CX788" s="18"/>
      <c r="CY788" s="18"/>
      <c r="CZ788" s="18"/>
      <c r="DA788" s="18"/>
      <c r="DB788" s="18"/>
      <c r="DC788" s="18"/>
      <c r="DD788" s="18"/>
      <c r="DE788" s="18"/>
      <c r="DF788" s="18"/>
      <c r="DG788" s="18"/>
      <c r="DH788" s="18"/>
      <c r="DI788" s="18"/>
      <c r="DJ788" s="18"/>
      <c r="DK788" s="18"/>
      <c r="DL788" s="18"/>
      <c r="DM788" s="18"/>
      <c r="DN788" s="18"/>
      <c r="DO788" s="18"/>
      <c r="DP788" s="18"/>
      <c r="DQ788" s="18"/>
    </row>
    <row r="789" spans="1:12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c r="CA789" s="18"/>
      <c r="CB789" s="18"/>
      <c r="CC789" s="18"/>
      <c r="CD789" s="18"/>
      <c r="CE789" s="18"/>
      <c r="CF789" s="18"/>
      <c r="CG789" s="18"/>
      <c r="CH789" s="18"/>
      <c r="CI789" s="18"/>
      <c r="CJ789" s="18"/>
      <c r="CK789" s="18"/>
      <c r="CL789" s="18"/>
      <c r="CM789" s="18"/>
      <c r="CN789" s="18"/>
      <c r="CO789" s="18"/>
      <c r="CP789" s="18"/>
      <c r="CQ789" s="18"/>
      <c r="CR789" s="18"/>
      <c r="CS789" s="18"/>
      <c r="CT789" s="18"/>
      <c r="CU789" s="18"/>
      <c r="CV789" s="18"/>
      <c r="CW789" s="18"/>
      <c r="CX789" s="18"/>
      <c r="CY789" s="18"/>
      <c r="CZ789" s="18"/>
      <c r="DA789" s="18"/>
      <c r="DB789" s="18"/>
      <c r="DC789" s="18"/>
      <c r="DD789" s="18"/>
      <c r="DE789" s="18"/>
      <c r="DF789" s="18"/>
      <c r="DG789" s="18"/>
      <c r="DH789" s="18"/>
      <c r="DI789" s="18"/>
      <c r="DJ789" s="18"/>
      <c r="DK789" s="18"/>
      <c r="DL789" s="18"/>
      <c r="DM789" s="18"/>
      <c r="DN789" s="18"/>
      <c r="DO789" s="18"/>
      <c r="DP789" s="18"/>
      <c r="DQ789" s="18"/>
    </row>
    <row r="790" spans="1:12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18"/>
      <c r="BI790" s="18"/>
      <c r="BJ790" s="18"/>
      <c r="BK790" s="18"/>
      <c r="BL790" s="18"/>
      <c r="BM790" s="18"/>
      <c r="BN790" s="18"/>
      <c r="BO790" s="18"/>
      <c r="BP790" s="18"/>
      <c r="BQ790" s="18"/>
      <c r="BR790" s="18"/>
      <c r="BS790" s="18"/>
      <c r="BT790" s="18"/>
      <c r="BU790" s="18"/>
      <c r="BV790" s="18"/>
      <c r="BW790" s="18"/>
      <c r="BX790" s="18"/>
      <c r="BY790" s="18"/>
      <c r="BZ790" s="18"/>
      <c r="CA790" s="18"/>
      <c r="CB790" s="18"/>
      <c r="CC790" s="18"/>
      <c r="CD790" s="18"/>
      <c r="CE790" s="18"/>
      <c r="CF790" s="18"/>
      <c r="CG790" s="18"/>
      <c r="CH790" s="18"/>
      <c r="CI790" s="18"/>
      <c r="CJ790" s="18"/>
      <c r="CK790" s="18"/>
      <c r="CL790" s="18"/>
      <c r="CM790" s="18"/>
      <c r="CN790" s="18"/>
      <c r="CO790" s="18"/>
      <c r="CP790" s="18"/>
      <c r="CQ790" s="18"/>
      <c r="CR790" s="18"/>
      <c r="CS790" s="18"/>
      <c r="CT790" s="18"/>
      <c r="CU790" s="18"/>
      <c r="CV790" s="18"/>
      <c r="CW790" s="18"/>
      <c r="CX790" s="18"/>
      <c r="CY790" s="18"/>
      <c r="CZ790" s="18"/>
      <c r="DA790" s="18"/>
      <c r="DB790" s="18"/>
      <c r="DC790" s="18"/>
      <c r="DD790" s="18"/>
      <c r="DE790" s="18"/>
      <c r="DF790" s="18"/>
      <c r="DG790" s="18"/>
      <c r="DH790" s="18"/>
      <c r="DI790" s="18"/>
      <c r="DJ790" s="18"/>
      <c r="DK790" s="18"/>
      <c r="DL790" s="18"/>
      <c r="DM790" s="18"/>
      <c r="DN790" s="18"/>
      <c r="DO790" s="18"/>
      <c r="DP790" s="18"/>
      <c r="DQ790" s="18"/>
    </row>
    <row r="791" spans="1:12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c r="CA791" s="18"/>
      <c r="CB791" s="18"/>
      <c r="CC791" s="18"/>
      <c r="CD791" s="18"/>
      <c r="CE791" s="18"/>
      <c r="CF791" s="18"/>
      <c r="CG791" s="18"/>
      <c r="CH791" s="18"/>
      <c r="CI791" s="18"/>
      <c r="CJ791" s="18"/>
      <c r="CK791" s="18"/>
      <c r="CL791" s="18"/>
      <c r="CM791" s="18"/>
      <c r="CN791" s="18"/>
      <c r="CO791" s="18"/>
      <c r="CP791" s="18"/>
      <c r="CQ791" s="18"/>
      <c r="CR791" s="18"/>
      <c r="CS791" s="18"/>
      <c r="CT791" s="18"/>
      <c r="CU791" s="18"/>
      <c r="CV791" s="18"/>
      <c r="CW791" s="18"/>
      <c r="CX791" s="18"/>
      <c r="CY791" s="18"/>
      <c r="CZ791" s="18"/>
      <c r="DA791" s="18"/>
      <c r="DB791" s="18"/>
      <c r="DC791" s="18"/>
      <c r="DD791" s="18"/>
      <c r="DE791" s="18"/>
      <c r="DF791" s="18"/>
      <c r="DG791" s="18"/>
      <c r="DH791" s="18"/>
      <c r="DI791" s="18"/>
      <c r="DJ791" s="18"/>
      <c r="DK791" s="18"/>
      <c r="DL791" s="18"/>
      <c r="DM791" s="18"/>
      <c r="DN791" s="18"/>
      <c r="DO791" s="18"/>
      <c r="DP791" s="18"/>
      <c r="DQ791" s="18"/>
    </row>
    <row r="792" spans="1:12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18"/>
      <c r="BI792" s="18"/>
      <c r="BJ792" s="18"/>
      <c r="BK792" s="18"/>
      <c r="BL792" s="18"/>
      <c r="BM792" s="18"/>
      <c r="BN792" s="18"/>
      <c r="BO792" s="18"/>
      <c r="BP792" s="18"/>
      <c r="BQ792" s="18"/>
      <c r="BR792" s="18"/>
      <c r="BS792" s="18"/>
      <c r="BT792" s="18"/>
      <c r="BU792" s="18"/>
      <c r="BV792" s="18"/>
      <c r="BW792" s="18"/>
      <c r="BX792" s="18"/>
      <c r="BY792" s="18"/>
      <c r="BZ792" s="18"/>
      <c r="CA792" s="18"/>
      <c r="CB792" s="18"/>
      <c r="CC792" s="18"/>
      <c r="CD792" s="18"/>
      <c r="CE792" s="18"/>
      <c r="CF792" s="18"/>
      <c r="CG792" s="18"/>
      <c r="CH792" s="18"/>
      <c r="CI792" s="18"/>
      <c r="CJ792" s="18"/>
      <c r="CK792" s="18"/>
      <c r="CL792" s="18"/>
      <c r="CM792" s="18"/>
      <c r="CN792" s="18"/>
      <c r="CO792" s="18"/>
      <c r="CP792" s="18"/>
      <c r="CQ792" s="18"/>
      <c r="CR792" s="18"/>
      <c r="CS792" s="18"/>
      <c r="CT792" s="18"/>
      <c r="CU792" s="18"/>
      <c r="CV792" s="18"/>
      <c r="CW792" s="18"/>
      <c r="CX792" s="18"/>
      <c r="CY792" s="18"/>
      <c r="CZ792" s="18"/>
      <c r="DA792" s="18"/>
      <c r="DB792" s="18"/>
      <c r="DC792" s="18"/>
      <c r="DD792" s="18"/>
      <c r="DE792" s="18"/>
      <c r="DF792" s="18"/>
      <c r="DG792" s="18"/>
      <c r="DH792" s="18"/>
      <c r="DI792" s="18"/>
      <c r="DJ792" s="18"/>
      <c r="DK792" s="18"/>
      <c r="DL792" s="18"/>
      <c r="DM792" s="18"/>
      <c r="DN792" s="18"/>
      <c r="DO792" s="18"/>
      <c r="DP792" s="18"/>
      <c r="DQ792" s="18"/>
    </row>
    <row r="793" spans="1:12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c r="CA793" s="18"/>
      <c r="CB793" s="18"/>
      <c r="CC793" s="18"/>
      <c r="CD793" s="18"/>
      <c r="CE793" s="18"/>
      <c r="CF793" s="18"/>
      <c r="CG793" s="18"/>
      <c r="CH793" s="18"/>
      <c r="CI793" s="18"/>
      <c r="CJ793" s="18"/>
      <c r="CK793" s="18"/>
      <c r="CL793" s="18"/>
      <c r="CM793" s="18"/>
      <c r="CN793" s="18"/>
      <c r="CO793" s="18"/>
      <c r="CP793" s="18"/>
      <c r="CQ793" s="18"/>
      <c r="CR793" s="18"/>
      <c r="CS793" s="18"/>
      <c r="CT793" s="18"/>
      <c r="CU793" s="18"/>
      <c r="CV793" s="18"/>
      <c r="CW793" s="18"/>
      <c r="CX793" s="18"/>
      <c r="CY793" s="18"/>
      <c r="CZ793" s="18"/>
      <c r="DA793" s="18"/>
      <c r="DB793" s="18"/>
      <c r="DC793" s="18"/>
      <c r="DD793" s="18"/>
      <c r="DE793" s="18"/>
      <c r="DF793" s="18"/>
      <c r="DG793" s="18"/>
      <c r="DH793" s="18"/>
      <c r="DI793" s="18"/>
      <c r="DJ793" s="18"/>
      <c r="DK793" s="18"/>
      <c r="DL793" s="18"/>
      <c r="DM793" s="18"/>
      <c r="DN793" s="18"/>
      <c r="DO793" s="18"/>
      <c r="DP793" s="18"/>
      <c r="DQ793" s="18"/>
    </row>
    <row r="794" spans="1:12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c r="AY794" s="18"/>
      <c r="AZ794" s="18"/>
      <c r="BA794" s="18"/>
      <c r="BB794" s="18"/>
      <c r="BC794" s="18"/>
      <c r="BD794" s="18"/>
      <c r="BE794" s="18"/>
      <c r="BF794" s="18"/>
      <c r="BG794" s="18"/>
      <c r="BH794" s="18"/>
      <c r="BI794" s="18"/>
      <c r="BJ794" s="18"/>
      <c r="BK794" s="18"/>
      <c r="BL794" s="18"/>
      <c r="BM794" s="18"/>
      <c r="BN794" s="18"/>
      <c r="BO794" s="18"/>
      <c r="BP794" s="18"/>
      <c r="BQ794" s="18"/>
      <c r="BR794" s="18"/>
      <c r="BS794" s="18"/>
      <c r="BT794" s="18"/>
      <c r="BU794" s="18"/>
      <c r="BV794" s="18"/>
      <c r="BW794" s="18"/>
      <c r="BX794" s="18"/>
      <c r="BY794" s="18"/>
      <c r="BZ794" s="18"/>
      <c r="CA794" s="18"/>
      <c r="CB794" s="18"/>
      <c r="CC794" s="18"/>
      <c r="CD794" s="18"/>
      <c r="CE794" s="18"/>
      <c r="CF794" s="18"/>
      <c r="CG794" s="18"/>
      <c r="CH794" s="18"/>
      <c r="CI794" s="18"/>
      <c r="CJ794" s="18"/>
      <c r="CK794" s="18"/>
      <c r="CL794" s="18"/>
      <c r="CM794" s="18"/>
      <c r="CN794" s="18"/>
      <c r="CO794" s="18"/>
      <c r="CP794" s="18"/>
      <c r="CQ794" s="18"/>
      <c r="CR794" s="18"/>
      <c r="CS794" s="18"/>
      <c r="CT794" s="18"/>
      <c r="CU794" s="18"/>
      <c r="CV794" s="18"/>
      <c r="CW794" s="18"/>
      <c r="CX794" s="18"/>
      <c r="CY794" s="18"/>
      <c r="CZ794" s="18"/>
      <c r="DA794" s="18"/>
      <c r="DB794" s="18"/>
      <c r="DC794" s="18"/>
      <c r="DD794" s="18"/>
      <c r="DE794" s="18"/>
      <c r="DF794" s="18"/>
      <c r="DG794" s="18"/>
      <c r="DH794" s="18"/>
      <c r="DI794" s="18"/>
      <c r="DJ794" s="18"/>
      <c r="DK794" s="18"/>
      <c r="DL794" s="18"/>
      <c r="DM794" s="18"/>
      <c r="DN794" s="18"/>
      <c r="DO794" s="18"/>
      <c r="DP794" s="18"/>
      <c r="DQ794" s="18"/>
    </row>
    <row r="795" spans="1:12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c r="CA795" s="18"/>
      <c r="CB795" s="18"/>
      <c r="CC795" s="18"/>
      <c r="CD795" s="18"/>
      <c r="CE795" s="18"/>
      <c r="CF795" s="18"/>
      <c r="CG795" s="18"/>
      <c r="CH795" s="18"/>
      <c r="CI795" s="18"/>
      <c r="CJ795" s="18"/>
      <c r="CK795" s="18"/>
      <c r="CL795" s="18"/>
      <c r="CM795" s="18"/>
      <c r="CN795" s="18"/>
      <c r="CO795" s="18"/>
      <c r="CP795" s="18"/>
      <c r="CQ795" s="18"/>
      <c r="CR795" s="18"/>
      <c r="CS795" s="18"/>
      <c r="CT795" s="18"/>
      <c r="CU795" s="18"/>
      <c r="CV795" s="18"/>
      <c r="CW795" s="18"/>
      <c r="CX795" s="18"/>
      <c r="CY795" s="18"/>
      <c r="CZ795" s="18"/>
      <c r="DA795" s="18"/>
      <c r="DB795" s="18"/>
      <c r="DC795" s="18"/>
      <c r="DD795" s="18"/>
      <c r="DE795" s="18"/>
      <c r="DF795" s="18"/>
      <c r="DG795" s="18"/>
      <c r="DH795" s="18"/>
      <c r="DI795" s="18"/>
      <c r="DJ795" s="18"/>
      <c r="DK795" s="18"/>
      <c r="DL795" s="18"/>
      <c r="DM795" s="18"/>
      <c r="DN795" s="18"/>
      <c r="DO795" s="18"/>
      <c r="DP795" s="18"/>
      <c r="DQ795" s="18"/>
    </row>
    <row r="796" spans="1:12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c r="BH796" s="18"/>
      <c r="BI796" s="18"/>
      <c r="BJ796" s="18"/>
      <c r="BK796" s="18"/>
      <c r="BL796" s="18"/>
      <c r="BM796" s="18"/>
      <c r="BN796" s="18"/>
      <c r="BO796" s="18"/>
      <c r="BP796" s="18"/>
      <c r="BQ796" s="18"/>
      <c r="BR796" s="18"/>
      <c r="BS796" s="18"/>
      <c r="BT796" s="18"/>
      <c r="BU796" s="18"/>
      <c r="BV796" s="18"/>
      <c r="BW796" s="18"/>
      <c r="BX796" s="18"/>
      <c r="BY796" s="18"/>
      <c r="BZ796" s="18"/>
      <c r="CA796" s="18"/>
      <c r="CB796" s="18"/>
      <c r="CC796" s="18"/>
      <c r="CD796" s="18"/>
      <c r="CE796" s="18"/>
      <c r="CF796" s="18"/>
      <c r="CG796" s="18"/>
      <c r="CH796" s="18"/>
      <c r="CI796" s="18"/>
      <c r="CJ796" s="18"/>
      <c r="CK796" s="18"/>
      <c r="CL796" s="18"/>
      <c r="CM796" s="18"/>
      <c r="CN796" s="18"/>
      <c r="CO796" s="18"/>
      <c r="CP796" s="18"/>
      <c r="CQ796" s="18"/>
      <c r="CR796" s="18"/>
      <c r="CS796" s="18"/>
      <c r="CT796" s="18"/>
      <c r="CU796" s="18"/>
      <c r="CV796" s="18"/>
      <c r="CW796" s="18"/>
      <c r="CX796" s="18"/>
      <c r="CY796" s="18"/>
      <c r="CZ796" s="18"/>
      <c r="DA796" s="18"/>
      <c r="DB796" s="18"/>
      <c r="DC796" s="18"/>
      <c r="DD796" s="18"/>
      <c r="DE796" s="18"/>
      <c r="DF796" s="18"/>
      <c r="DG796" s="18"/>
      <c r="DH796" s="18"/>
      <c r="DI796" s="18"/>
      <c r="DJ796" s="18"/>
      <c r="DK796" s="18"/>
      <c r="DL796" s="18"/>
      <c r="DM796" s="18"/>
      <c r="DN796" s="18"/>
      <c r="DO796" s="18"/>
      <c r="DP796" s="18"/>
      <c r="DQ796" s="18"/>
    </row>
    <row r="797" spans="1:12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c r="CA797" s="18"/>
      <c r="CB797" s="18"/>
      <c r="CC797" s="18"/>
      <c r="CD797" s="18"/>
      <c r="CE797" s="18"/>
      <c r="CF797" s="18"/>
      <c r="CG797" s="18"/>
      <c r="CH797" s="18"/>
      <c r="CI797" s="18"/>
      <c r="CJ797" s="18"/>
      <c r="CK797" s="18"/>
      <c r="CL797" s="18"/>
      <c r="CM797" s="18"/>
      <c r="CN797" s="18"/>
      <c r="CO797" s="18"/>
      <c r="CP797" s="18"/>
      <c r="CQ797" s="18"/>
      <c r="CR797" s="18"/>
      <c r="CS797" s="18"/>
      <c r="CT797" s="18"/>
      <c r="CU797" s="18"/>
      <c r="CV797" s="18"/>
      <c r="CW797" s="18"/>
      <c r="CX797" s="18"/>
      <c r="CY797" s="18"/>
      <c r="CZ797" s="18"/>
      <c r="DA797" s="18"/>
      <c r="DB797" s="18"/>
      <c r="DC797" s="18"/>
      <c r="DD797" s="18"/>
      <c r="DE797" s="18"/>
      <c r="DF797" s="18"/>
      <c r="DG797" s="18"/>
      <c r="DH797" s="18"/>
      <c r="DI797" s="18"/>
      <c r="DJ797" s="18"/>
      <c r="DK797" s="18"/>
      <c r="DL797" s="18"/>
      <c r="DM797" s="18"/>
      <c r="DN797" s="18"/>
      <c r="DO797" s="18"/>
      <c r="DP797" s="18"/>
      <c r="DQ797" s="18"/>
    </row>
    <row r="798" spans="1:12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c r="BP798" s="18"/>
      <c r="BQ798" s="18"/>
      <c r="BR798" s="18"/>
      <c r="BS798" s="18"/>
      <c r="BT798" s="18"/>
      <c r="BU798" s="18"/>
      <c r="BV798" s="18"/>
      <c r="BW798" s="18"/>
      <c r="BX798" s="18"/>
      <c r="BY798" s="18"/>
      <c r="BZ798" s="18"/>
      <c r="CA798" s="18"/>
      <c r="CB798" s="18"/>
      <c r="CC798" s="18"/>
      <c r="CD798" s="18"/>
      <c r="CE798" s="18"/>
      <c r="CF798" s="18"/>
      <c r="CG798" s="18"/>
      <c r="CH798" s="18"/>
      <c r="CI798" s="18"/>
      <c r="CJ798" s="18"/>
      <c r="CK798" s="18"/>
      <c r="CL798" s="18"/>
      <c r="CM798" s="18"/>
      <c r="CN798" s="18"/>
      <c r="CO798" s="18"/>
      <c r="CP798" s="18"/>
      <c r="CQ798" s="18"/>
      <c r="CR798" s="18"/>
      <c r="CS798" s="18"/>
      <c r="CT798" s="18"/>
      <c r="CU798" s="18"/>
      <c r="CV798" s="18"/>
      <c r="CW798" s="18"/>
      <c r="CX798" s="18"/>
      <c r="CY798" s="18"/>
      <c r="CZ798" s="18"/>
      <c r="DA798" s="18"/>
      <c r="DB798" s="18"/>
      <c r="DC798" s="18"/>
      <c r="DD798" s="18"/>
      <c r="DE798" s="18"/>
      <c r="DF798" s="18"/>
      <c r="DG798" s="18"/>
      <c r="DH798" s="18"/>
      <c r="DI798" s="18"/>
      <c r="DJ798" s="18"/>
      <c r="DK798" s="18"/>
      <c r="DL798" s="18"/>
      <c r="DM798" s="18"/>
      <c r="DN798" s="18"/>
      <c r="DO798" s="18"/>
      <c r="DP798" s="18"/>
      <c r="DQ798" s="18"/>
    </row>
    <row r="799" spans="1:12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c r="CA799" s="18"/>
      <c r="CB799" s="18"/>
      <c r="CC799" s="18"/>
      <c r="CD799" s="18"/>
      <c r="CE799" s="18"/>
      <c r="CF799" s="18"/>
      <c r="CG799" s="18"/>
      <c r="CH799" s="18"/>
      <c r="CI799" s="18"/>
      <c r="CJ799" s="18"/>
      <c r="CK799" s="18"/>
      <c r="CL799" s="18"/>
      <c r="CM799" s="18"/>
      <c r="CN799" s="18"/>
      <c r="CO799" s="18"/>
      <c r="CP799" s="18"/>
      <c r="CQ799" s="18"/>
      <c r="CR799" s="18"/>
      <c r="CS799" s="18"/>
      <c r="CT799" s="18"/>
      <c r="CU799" s="18"/>
      <c r="CV799" s="18"/>
      <c r="CW799" s="18"/>
      <c r="CX799" s="18"/>
      <c r="CY799" s="18"/>
      <c r="CZ799" s="18"/>
      <c r="DA799" s="18"/>
      <c r="DB799" s="18"/>
      <c r="DC799" s="18"/>
      <c r="DD799" s="18"/>
      <c r="DE799" s="18"/>
      <c r="DF799" s="18"/>
      <c r="DG799" s="18"/>
      <c r="DH799" s="18"/>
      <c r="DI799" s="18"/>
      <c r="DJ799" s="18"/>
      <c r="DK799" s="18"/>
      <c r="DL799" s="18"/>
      <c r="DM799" s="18"/>
      <c r="DN799" s="18"/>
      <c r="DO799" s="18"/>
      <c r="DP799" s="18"/>
      <c r="DQ799" s="18"/>
    </row>
    <row r="800" spans="1:12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18"/>
      <c r="BI800" s="18"/>
      <c r="BJ800" s="18"/>
      <c r="BK800" s="18"/>
      <c r="BL800" s="18"/>
      <c r="BM800" s="18"/>
      <c r="BN800" s="18"/>
      <c r="BO800" s="18"/>
      <c r="BP800" s="18"/>
      <c r="BQ800" s="18"/>
      <c r="BR800" s="18"/>
      <c r="BS800" s="18"/>
      <c r="BT800" s="18"/>
      <c r="BU800" s="18"/>
      <c r="BV800" s="18"/>
      <c r="BW800" s="18"/>
      <c r="BX800" s="18"/>
      <c r="BY800" s="18"/>
      <c r="BZ800" s="18"/>
      <c r="CA800" s="18"/>
      <c r="CB800" s="18"/>
      <c r="CC800" s="18"/>
      <c r="CD800" s="18"/>
      <c r="CE800" s="18"/>
      <c r="CF800" s="18"/>
      <c r="CG800" s="18"/>
      <c r="CH800" s="18"/>
      <c r="CI800" s="18"/>
      <c r="CJ800" s="18"/>
      <c r="CK800" s="18"/>
      <c r="CL800" s="18"/>
      <c r="CM800" s="18"/>
      <c r="CN800" s="18"/>
      <c r="CO800" s="18"/>
      <c r="CP800" s="18"/>
      <c r="CQ800" s="18"/>
      <c r="CR800" s="18"/>
      <c r="CS800" s="18"/>
      <c r="CT800" s="18"/>
      <c r="CU800" s="18"/>
      <c r="CV800" s="18"/>
      <c r="CW800" s="18"/>
      <c r="CX800" s="18"/>
      <c r="CY800" s="18"/>
      <c r="CZ800" s="18"/>
      <c r="DA800" s="18"/>
      <c r="DB800" s="18"/>
      <c r="DC800" s="18"/>
      <c r="DD800" s="18"/>
      <c r="DE800" s="18"/>
      <c r="DF800" s="18"/>
      <c r="DG800" s="18"/>
      <c r="DH800" s="18"/>
      <c r="DI800" s="18"/>
      <c r="DJ800" s="18"/>
      <c r="DK800" s="18"/>
      <c r="DL800" s="18"/>
      <c r="DM800" s="18"/>
      <c r="DN800" s="18"/>
      <c r="DO800" s="18"/>
      <c r="DP800" s="18"/>
      <c r="DQ800" s="18"/>
    </row>
    <row r="801" spans="1:12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c r="CA801" s="18"/>
      <c r="CB801" s="18"/>
      <c r="CC801" s="18"/>
      <c r="CD801" s="18"/>
      <c r="CE801" s="18"/>
      <c r="CF801" s="18"/>
      <c r="CG801" s="18"/>
      <c r="CH801" s="18"/>
      <c r="CI801" s="18"/>
      <c r="CJ801" s="18"/>
      <c r="CK801" s="18"/>
      <c r="CL801" s="18"/>
      <c r="CM801" s="18"/>
      <c r="CN801" s="18"/>
      <c r="CO801" s="18"/>
      <c r="CP801" s="18"/>
      <c r="CQ801" s="18"/>
      <c r="CR801" s="18"/>
      <c r="CS801" s="18"/>
      <c r="CT801" s="18"/>
      <c r="CU801" s="18"/>
      <c r="CV801" s="18"/>
      <c r="CW801" s="18"/>
      <c r="CX801" s="18"/>
      <c r="CY801" s="18"/>
      <c r="CZ801" s="18"/>
      <c r="DA801" s="18"/>
      <c r="DB801" s="18"/>
      <c r="DC801" s="18"/>
      <c r="DD801" s="18"/>
      <c r="DE801" s="18"/>
      <c r="DF801" s="18"/>
      <c r="DG801" s="18"/>
      <c r="DH801" s="18"/>
      <c r="DI801" s="18"/>
      <c r="DJ801" s="18"/>
      <c r="DK801" s="18"/>
      <c r="DL801" s="18"/>
      <c r="DM801" s="18"/>
      <c r="DN801" s="18"/>
      <c r="DO801" s="18"/>
      <c r="DP801" s="18"/>
      <c r="DQ801" s="18"/>
    </row>
    <row r="802" spans="1:121" ht="13.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c r="AY802" s="18"/>
      <c r="AZ802" s="18"/>
      <c r="BA802" s="18"/>
      <c r="BB802" s="18"/>
      <c r="BC802" s="18"/>
      <c r="BD802" s="18"/>
      <c r="BE802" s="18"/>
      <c r="BF802" s="18"/>
      <c r="BG802" s="18"/>
      <c r="BH802" s="18"/>
      <c r="BI802" s="18"/>
      <c r="BJ802" s="18"/>
      <c r="BK802" s="18"/>
      <c r="BL802" s="18"/>
      <c r="BM802" s="18"/>
      <c r="BN802" s="18"/>
      <c r="BO802" s="18"/>
      <c r="BP802" s="18"/>
      <c r="BQ802" s="18"/>
      <c r="BR802" s="18"/>
      <c r="BS802" s="18"/>
      <c r="BT802" s="18"/>
      <c r="BU802" s="18"/>
      <c r="BV802" s="18"/>
      <c r="BW802" s="18"/>
      <c r="BX802" s="18"/>
      <c r="BY802" s="18"/>
      <c r="BZ802" s="18"/>
      <c r="CA802" s="18"/>
      <c r="CB802" s="18"/>
      <c r="CC802" s="18"/>
      <c r="CD802" s="18"/>
      <c r="CE802" s="18"/>
      <c r="CF802" s="18"/>
      <c r="CG802" s="18"/>
      <c r="CH802" s="18"/>
      <c r="CI802" s="18"/>
      <c r="CJ802" s="18"/>
      <c r="CK802" s="18"/>
      <c r="CL802" s="18"/>
      <c r="CM802" s="18"/>
      <c r="CN802" s="18"/>
      <c r="CO802" s="18"/>
      <c r="CP802" s="18"/>
      <c r="CQ802" s="18"/>
      <c r="CR802" s="18"/>
      <c r="CS802" s="18"/>
      <c r="CT802" s="18"/>
      <c r="CU802" s="18"/>
      <c r="CV802" s="18"/>
      <c r="CW802" s="18"/>
      <c r="CX802" s="18"/>
      <c r="CY802" s="18"/>
      <c r="CZ802" s="18"/>
      <c r="DA802" s="18"/>
      <c r="DB802" s="18"/>
      <c r="DC802" s="18"/>
      <c r="DD802" s="18"/>
      <c r="DE802" s="18"/>
      <c r="DF802" s="18"/>
      <c r="DG802" s="18"/>
      <c r="DH802" s="18"/>
      <c r="DI802" s="18"/>
      <c r="DJ802" s="18"/>
      <c r="DK802" s="18"/>
      <c r="DL802" s="18"/>
      <c r="DM802" s="18"/>
      <c r="DN802" s="18"/>
      <c r="DO802" s="18"/>
      <c r="DP802" s="18"/>
      <c r="DQ802" s="18"/>
    </row>
    <row r="803" spans="1:121" ht="12.7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c r="CA803" s="18"/>
      <c r="CB803" s="18"/>
      <c r="CC803" s="18"/>
      <c r="CD803" s="18"/>
      <c r="CE803" s="18"/>
      <c r="CF803" s="18"/>
      <c r="CG803" s="18"/>
      <c r="CH803" s="18"/>
      <c r="CI803" s="18"/>
      <c r="CJ803" s="18"/>
      <c r="CK803" s="18"/>
      <c r="CL803" s="18"/>
      <c r="CM803" s="18"/>
      <c r="CN803" s="18"/>
      <c r="CO803" s="18"/>
      <c r="CP803" s="18"/>
      <c r="CQ803" s="18"/>
      <c r="CR803" s="18"/>
      <c r="CS803" s="18"/>
      <c r="CT803" s="18"/>
      <c r="CU803" s="18"/>
      <c r="CV803" s="18"/>
      <c r="CW803" s="18"/>
      <c r="CX803" s="18"/>
      <c r="CY803" s="18"/>
      <c r="CZ803" s="18"/>
      <c r="DA803" s="18"/>
      <c r="DB803" s="18"/>
      <c r="DC803" s="18"/>
      <c r="DD803" s="18"/>
      <c r="DE803" s="18"/>
      <c r="DF803" s="18"/>
      <c r="DG803" s="18"/>
      <c r="DH803" s="18"/>
      <c r="DI803" s="18"/>
      <c r="DJ803" s="18"/>
      <c r="DK803" s="18"/>
      <c r="DL803" s="18"/>
      <c r="DM803" s="18"/>
      <c r="DN803" s="18"/>
      <c r="DO803" s="18"/>
      <c r="DP803" s="18"/>
      <c r="DQ803" s="18"/>
    </row>
    <row r="804" spans="1:121" ht="12.7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c r="AZ804" s="18"/>
      <c r="BA804" s="18"/>
      <c r="BB804" s="18"/>
      <c r="BC804" s="18"/>
      <c r="BD804" s="18"/>
      <c r="BE804" s="18"/>
      <c r="BF804" s="18"/>
      <c r="BG804" s="18"/>
      <c r="BH804" s="18"/>
      <c r="BI804" s="18"/>
      <c r="BJ804" s="18"/>
      <c r="BK804" s="18"/>
      <c r="BL804" s="18"/>
      <c r="BM804" s="18"/>
      <c r="BN804" s="18"/>
      <c r="BO804" s="18"/>
      <c r="BP804" s="18"/>
      <c r="BQ804" s="18"/>
      <c r="BR804" s="18"/>
      <c r="BS804" s="18"/>
      <c r="BT804" s="18"/>
      <c r="BU804" s="18"/>
      <c r="BV804" s="18"/>
      <c r="BW804" s="18"/>
      <c r="BX804" s="18"/>
      <c r="BY804" s="18"/>
      <c r="BZ804" s="18"/>
      <c r="CA804" s="18"/>
      <c r="CB804" s="18"/>
      <c r="CC804" s="18"/>
      <c r="CD804" s="18"/>
      <c r="CE804" s="18"/>
      <c r="CF804" s="18"/>
      <c r="CG804" s="18"/>
      <c r="CH804" s="18"/>
      <c r="CI804" s="18"/>
      <c r="CJ804" s="18"/>
      <c r="CK804" s="18"/>
      <c r="CL804" s="18"/>
      <c r="CM804" s="18"/>
      <c r="CN804" s="18"/>
      <c r="CO804" s="18"/>
      <c r="CP804" s="18"/>
      <c r="CQ804" s="18"/>
      <c r="CR804" s="18"/>
      <c r="CS804" s="18"/>
      <c r="CT804" s="18"/>
      <c r="CU804" s="18"/>
      <c r="CV804" s="18"/>
      <c r="CW804" s="18"/>
      <c r="CX804" s="18"/>
      <c r="CY804" s="18"/>
      <c r="CZ804" s="18"/>
      <c r="DA804" s="18"/>
      <c r="DB804" s="18"/>
      <c r="DC804" s="18"/>
      <c r="DD804" s="18"/>
      <c r="DE804" s="18"/>
      <c r="DF804" s="18"/>
      <c r="DG804" s="18"/>
      <c r="DH804" s="18"/>
      <c r="DI804" s="18"/>
      <c r="DJ804" s="18"/>
      <c r="DK804" s="18"/>
      <c r="DL804" s="18"/>
      <c r="DM804" s="18"/>
      <c r="DN804" s="18"/>
      <c r="DO804" s="18"/>
      <c r="DP804" s="18"/>
      <c r="DQ804" s="18"/>
    </row>
    <row r="805" spans="1:12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c r="CA805" s="18"/>
      <c r="CB805" s="18"/>
      <c r="CC805" s="18"/>
      <c r="CD805" s="18"/>
      <c r="CE805" s="18"/>
      <c r="CF805" s="18"/>
      <c r="CG805" s="18"/>
      <c r="CH805" s="18"/>
      <c r="CI805" s="18"/>
      <c r="CJ805" s="18"/>
      <c r="CK805" s="18"/>
      <c r="CL805" s="18"/>
      <c r="CM805" s="18"/>
      <c r="CN805" s="18"/>
      <c r="CO805" s="18"/>
      <c r="CP805" s="18"/>
      <c r="CQ805" s="18"/>
      <c r="CR805" s="18"/>
      <c r="CS805" s="18"/>
      <c r="CT805" s="18"/>
      <c r="CU805" s="18"/>
      <c r="CV805" s="18"/>
      <c r="CW805" s="18"/>
      <c r="CX805" s="18"/>
      <c r="CY805" s="18"/>
      <c r="CZ805" s="18"/>
      <c r="DA805" s="18"/>
      <c r="DB805" s="18"/>
      <c r="DC805" s="18"/>
      <c r="DD805" s="18"/>
      <c r="DE805" s="18"/>
      <c r="DF805" s="18"/>
      <c r="DG805" s="18"/>
      <c r="DH805" s="18"/>
      <c r="DI805" s="18"/>
      <c r="DJ805" s="18"/>
      <c r="DK805" s="18"/>
      <c r="DL805" s="18"/>
      <c r="DM805" s="18"/>
      <c r="DN805" s="18"/>
      <c r="DO805" s="18"/>
      <c r="DP805" s="18"/>
      <c r="DQ805" s="18"/>
    </row>
    <row r="806" spans="1:12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c r="BG806" s="18"/>
      <c r="BH806" s="18"/>
      <c r="BI806" s="18"/>
      <c r="BJ806" s="18"/>
      <c r="BK806" s="18"/>
      <c r="BL806" s="18"/>
      <c r="BM806" s="18"/>
      <c r="BN806" s="18"/>
      <c r="BO806" s="18"/>
      <c r="BP806" s="18"/>
      <c r="BQ806" s="18"/>
      <c r="BR806" s="18"/>
      <c r="BS806" s="18"/>
      <c r="BT806" s="18"/>
      <c r="BU806" s="18"/>
      <c r="BV806" s="18"/>
      <c r="BW806" s="18"/>
      <c r="BX806" s="18"/>
      <c r="BY806" s="18"/>
      <c r="BZ806" s="18"/>
      <c r="CA806" s="18"/>
      <c r="CB806" s="18"/>
      <c r="CC806" s="18"/>
      <c r="CD806" s="18"/>
      <c r="CE806" s="18"/>
      <c r="CF806" s="18"/>
      <c r="CG806" s="18"/>
      <c r="CH806" s="18"/>
      <c r="CI806" s="18"/>
      <c r="CJ806" s="18"/>
      <c r="CK806" s="18"/>
      <c r="CL806" s="18"/>
      <c r="CM806" s="18"/>
      <c r="CN806" s="18"/>
      <c r="CO806" s="18"/>
      <c r="CP806" s="18"/>
      <c r="CQ806" s="18"/>
      <c r="CR806" s="18"/>
      <c r="CS806" s="18"/>
      <c r="CT806" s="18"/>
      <c r="CU806" s="18"/>
      <c r="CV806" s="18"/>
      <c r="CW806" s="18"/>
      <c r="CX806" s="18"/>
      <c r="CY806" s="18"/>
      <c r="CZ806" s="18"/>
      <c r="DA806" s="18"/>
      <c r="DB806" s="18"/>
      <c r="DC806" s="18"/>
      <c r="DD806" s="18"/>
      <c r="DE806" s="18"/>
      <c r="DF806" s="18"/>
      <c r="DG806" s="18"/>
      <c r="DH806" s="18"/>
      <c r="DI806" s="18"/>
      <c r="DJ806" s="18"/>
      <c r="DK806" s="18"/>
      <c r="DL806" s="18"/>
      <c r="DM806" s="18"/>
      <c r="DN806" s="18"/>
      <c r="DO806" s="18"/>
      <c r="DP806" s="18"/>
      <c r="DQ806" s="18"/>
    </row>
    <row r="807" spans="1:12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c r="CA807" s="18"/>
      <c r="CB807" s="18"/>
      <c r="CC807" s="18"/>
      <c r="CD807" s="18"/>
      <c r="CE807" s="18"/>
      <c r="CF807" s="18"/>
      <c r="CG807" s="18"/>
      <c r="CH807" s="18"/>
      <c r="CI807" s="18"/>
      <c r="CJ807" s="18"/>
      <c r="CK807" s="18"/>
      <c r="CL807" s="18"/>
      <c r="CM807" s="18"/>
      <c r="CN807" s="18"/>
      <c r="CO807" s="18"/>
      <c r="CP807" s="18"/>
      <c r="CQ807" s="18"/>
      <c r="CR807" s="18"/>
      <c r="CS807" s="18"/>
      <c r="CT807" s="18"/>
      <c r="CU807" s="18"/>
      <c r="CV807" s="18"/>
      <c r="CW807" s="18"/>
      <c r="CX807" s="18"/>
      <c r="CY807" s="18"/>
      <c r="CZ807" s="18"/>
      <c r="DA807" s="18"/>
      <c r="DB807" s="18"/>
      <c r="DC807" s="18"/>
      <c r="DD807" s="18"/>
      <c r="DE807" s="18"/>
      <c r="DF807" s="18"/>
      <c r="DG807" s="18"/>
      <c r="DH807" s="18"/>
      <c r="DI807" s="18"/>
      <c r="DJ807" s="18"/>
      <c r="DK807" s="18"/>
      <c r="DL807" s="18"/>
      <c r="DM807" s="18"/>
      <c r="DN807" s="18"/>
      <c r="DO807" s="18"/>
      <c r="DP807" s="18"/>
      <c r="DQ807" s="18"/>
    </row>
    <row r="808" spans="1:12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c r="BP808" s="18"/>
      <c r="BQ808" s="18"/>
      <c r="BR808" s="18"/>
      <c r="BS808" s="18"/>
      <c r="BT808" s="18"/>
      <c r="BU808" s="18"/>
      <c r="BV808" s="18"/>
      <c r="BW808" s="18"/>
      <c r="BX808" s="18"/>
      <c r="BY808" s="18"/>
      <c r="BZ808" s="18"/>
      <c r="CA808" s="18"/>
      <c r="CB808" s="18"/>
      <c r="CC808" s="18"/>
      <c r="CD808" s="18"/>
      <c r="CE808" s="18"/>
      <c r="CF808" s="18"/>
      <c r="CG808" s="18"/>
      <c r="CH808" s="18"/>
      <c r="CI808" s="18"/>
      <c r="CJ808" s="18"/>
      <c r="CK808" s="18"/>
      <c r="CL808" s="18"/>
      <c r="CM808" s="18"/>
      <c r="CN808" s="18"/>
      <c r="CO808" s="18"/>
      <c r="CP808" s="18"/>
      <c r="CQ808" s="18"/>
      <c r="CR808" s="18"/>
      <c r="CS808" s="18"/>
      <c r="CT808" s="18"/>
      <c r="CU808" s="18"/>
      <c r="CV808" s="18"/>
      <c r="CW808" s="18"/>
      <c r="CX808" s="18"/>
      <c r="CY808" s="18"/>
      <c r="CZ808" s="18"/>
      <c r="DA808" s="18"/>
      <c r="DB808" s="18"/>
      <c r="DC808" s="18"/>
      <c r="DD808" s="18"/>
      <c r="DE808" s="18"/>
      <c r="DF808" s="18"/>
      <c r="DG808" s="18"/>
      <c r="DH808" s="18"/>
      <c r="DI808" s="18"/>
      <c r="DJ808" s="18"/>
      <c r="DK808" s="18"/>
      <c r="DL808" s="18"/>
      <c r="DM808" s="18"/>
      <c r="DN808" s="18"/>
      <c r="DO808" s="18"/>
      <c r="DP808" s="18"/>
      <c r="DQ808" s="18"/>
    </row>
    <row r="809" spans="1:12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c r="CA809" s="18"/>
      <c r="CB809" s="18"/>
      <c r="CC809" s="18"/>
      <c r="CD809" s="18"/>
      <c r="CE809" s="18"/>
      <c r="CF809" s="18"/>
      <c r="CG809" s="18"/>
      <c r="CH809" s="18"/>
      <c r="CI809" s="18"/>
      <c r="CJ809" s="18"/>
      <c r="CK809" s="18"/>
      <c r="CL809" s="18"/>
      <c r="CM809" s="18"/>
      <c r="CN809" s="18"/>
      <c r="CO809" s="18"/>
      <c r="CP809" s="18"/>
      <c r="CQ809" s="18"/>
      <c r="CR809" s="18"/>
      <c r="CS809" s="18"/>
      <c r="CT809" s="18"/>
      <c r="CU809" s="18"/>
      <c r="CV809" s="18"/>
      <c r="CW809" s="18"/>
      <c r="CX809" s="18"/>
      <c r="CY809" s="18"/>
      <c r="CZ809" s="18"/>
      <c r="DA809" s="18"/>
      <c r="DB809" s="18"/>
      <c r="DC809" s="18"/>
      <c r="DD809" s="18"/>
      <c r="DE809" s="18"/>
      <c r="DF809" s="18"/>
      <c r="DG809" s="18"/>
      <c r="DH809" s="18"/>
      <c r="DI809" s="18"/>
      <c r="DJ809" s="18"/>
      <c r="DK809" s="18"/>
      <c r="DL809" s="18"/>
      <c r="DM809" s="18"/>
      <c r="DN809" s="18"/>
      <c r="DO809" s="18"/>
      <c r="DP809" s="18"/>
      <c r="DQ809" s="18"/>
    </row>
    <row r="810" spans="1:12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c r="BP810" s="18"/>
      <c r="BQ810" s="18"/>
      <c r="BR810" s="18"/>
      <c r="BS810" s="18"/>
      <c r="BT810" s="18"/>
      <c r="BU810" s="18"/>
      <c r="BV810" s="18"/>
      <c r="BW810" s="18"/>
      <c r="BX810" s="18"/>
      <c r="BY810" s="18"/>
      <c r="BZ810" s="18"/>
      <c r="CA810" s="18"/>
      <c r="CB810" s="18"/>
      <c r="CC810" s="18"/>
      <c r="CD810" s="18"/>
      <c r="CE810" s="18"/>
      <c r="CF810" s="18"/>
      <c r="CG810" s="18"/>
      <c r="CH810" s="18"/>
      <c r="CI810" s="18"/>
      <c r="CJ810" s="18"/>
      <c r="CK810" s="18"/>
      <c r="CL810" s="18"/>
      <c r="CM810" s="18"/>
      <c r="CN810" s="18"/>
      <c r="CO810" s="18"/>
      <c r="CP810" s="18"/>
      <c r="CQ810" s="18"/>
      <c r="CR810" s="18"/>
      <c r="CS810" s="18"/>
      <c r="CT810" s="18"/>
      <c r="CU810" s="18"/>
      <c r="CV810" s="18"/>
      <c r="CW810" s="18"/>
      <c r="CX810" s="18"/>
      <c r="CY810" s="18"/>
      <c r="CZ810" s="18"/>
      <c r="DA810" s="18"/>
      <c r="DB810" s="18"/>
      <c r="DC810" s="18"/>
      <c r="DD810" s="18"/>
      <c r="DE810" s="18"/>
      <c r="DF810" s="18"/>
      <c r="DG810" s="18"/>
      <c r="DH810" s="18"/>
      <c r="DI810" s="18"/>
      <c r="DJ810" s="18"/>
      <c r="DK810" s="18"/>
      <c r="DL810" s="18"/>
      <c r="DM810" s="18"/>
      <c r="DN810" s="18"/>
      <c r="DO810" s="18"/>
      <c r="DP810" s="18"/>
      <c r="DQ810" s="18"/>
    </row>
    <row r="811" spans="1:12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c r="CA811" s="18"/>
      <c r="CB811" s="18"/>
      <c r="CC811" s="18"/>
      <c r="CD811" s="18"/>
      <c r="CE811" s="18"/>
      <c r="CF811" s="18"/>
      <c r="CG811" s="18"/>
      <c r="CH811" s="18"/>
      <c r="CI811" s="18"/>
      <c r="CJ811" s="18"/>
      <c r="CK811" s="18"/>
      <c r="CL811" s="18"/>
      <c r="CM811" s="18"/>
      <c r="CN811" s="18"/>
      <c r="CO811" s="18"/>
      <c r="CP811" s="18"/>
      <c r="CQ811" s="18"/>
      <c r="CR811" s="18"/>
      <c r="CS811" s="18"/>
      <c r="CT811" s="18"/>
      <c r="CU811" s="18"/>
      <c r="CV811" s="18"/>
      <c r="CW811" s="18"/>
      <c r="CX811" s="18"/>
      <c r="CY811" s="18"/>
      <c r="CZ811" s="18"/>
      <c r="DA811" s="18"/>
      <c r="DB811" s="18"/>
      <c r="DC811" s="18"/>
      <c r="DD811" s="18"/>
      <c r="DE811" s="18"/>
      <c r="DF811" s="18"/>
      <c r="DG811" s="18"/>
      <c r="DH811" s="18"/>
      <c r="DI811" s="18"/>
      <c r="DJ811" s="18"/>
      <c r="DK811" s="18"/>
      <c r="DL811" s="18"/>
      <c r="DM811" s="18"/>
      <c r="DN811" s="18"/>
      <c r="DO811" s="18"/>
      <c r="DP811" s="18"/>
      <c r="DQ811" s="18"/>
    </row>
    <row r="812" spans="1:12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c r="BP812" s="18"/>
      <c r="BQ812" s="18"/>
      <c r="BR812" s="18"/>
      <c r="BS812" s="18"/>
      <c r="BT812" s="18"/>
      <c r="BU812" s="18"/>
      <c r="BV812" s="18"/>
      <c r="BW812" s="18"/>
      <c r="BX812" s="18"/>
      <c r="BY812" s="18"/>
      <c r="BZ812" s="18"/>
      <c r="CA812" s="18"/>
      <c r="CB812" s="18"/>
      <c r="CC812" s="18"/>
      <c r="CD812" s="18"/>
      <c r="CE812" s="18"/>
      <c r="CF812" s="18"/>
      <c r="CG812" s="18"/>
      <c r="CH812" s="18"/>
      <c r="CI812" s="18"/>
      <c r="CJ812" s="18"/>
      <c r="CK812" s="18"/>
      <c r="CL812" s="18"/>
      <c r="CM812" s="18"/>
      <c r="CN812" s="18"/>
      <c r="CO812" s="18"/>
      <c r="CP812" s="18"/>
      <c r="CQ812" s="18"/>
      <c r="CR812" s="18"/>
      <c r="CS812" s="18"/>
      <c r="CT812" s="18"/>
      <c r="CU812" s="18"/>
      <c r="CV812" s="18"/>
      <c r="CW812" s="18"/>
      <c r="CX812" s="18"/>
      <c r="CY812" s="18"/>
      <c r="CZ812" s="18"/>
      <c r="DA812" s="18"/>
      <c r="DB812" s="18"/>
      <c r="DC812" s="18"/>
      <c r="DD812" s="18"/>
      <c r="DE812" s="18"/>
      <c r="DF812" s="18"/>
      <c r="DG812" s="18"/>
      <c r="DH812" s="18"/>
      <c r="DI812" s="18"/>
      <c r="DJ812" s="18"/>
      <c r="DK812" s="18"/>
      <c r="DL812" s="18"/>
      <c r="DM812" s="18"/>
      <c r="DN812" s="18"/>
      <c r="DO812" s="18"/>
      <c r="DP812" s="18"/>
      <c r="DQ812" s="18"/>
    </row>
    <row r="813" spans="1:12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c r="CA813" s="18"/>
      <c r="CB813" s="18"/>
      <c r="CC813" s="18"/>
      <c r="CD813" s="18"/>
      <c r="CE813" s="18"/>
      <c r="CF813" s="18"/>
      <c r="CG813" s="18"/>
      <c r="CH813" s="18"/>
      <c r="CI813" s="18"/>
      <c r="CJ813" s="18"/>
      <c r="CK813" s="18"/>
      <c r="CL813" s="18"/>
      <c r="CM813" s="18"/>
      <c r="CN813" s="18"/>
      <c r="CO813" s="18"/>
      <c r="CP813" s="18"/>
      <c r="CQ813" s="18"/>
      <c r="CR813" s="18"/>
      <c r="CS813" s="18"/>
      <c r="CT813" s="18"/>
      <c r="CU813" s="18"/>
      <c r="CV813" s="18"/>
      <c r="CW813" s="18"/>
      <c r="CX813" s="18"/>
      <c r="CY813" s="18"/>
      <c r="CZ813" s="18"/>
      <c r="DA813" s="18"/>
      <c r="DB813" s="18"/>
      <c r="DC813" s="18"/>
      <c r="DD813" s="18"/>
      <c r="DE813" s="18"/>
      <c r="DF813" s="18"/>
      <c r="DG813" s="18"/>
      <c r="DH813" s="18"/>
      <c r="DI813" s="18"/>
      <c r="DJ813" s="18"/>
      <c r="DK813" s="18"/>
      <c r="DL813" s="18"/>
      <c r="DM813" s="18"/>
      <c r="DN813" s="18"/>
      <c r="DO813" s="18"/>
      <c r="DP813" s="18"/>
      <c r="DQ813" s="18"/>
    </row>
    <row r="814" spans="1:12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c r="BP814" s="18"/>
      <c r="BQ814" s="18"/>
      <c r="BR814" s="18"/>
      <c r="BS814" s="18"/>
      <c r="BT814" s="18"/>
      <c r="BU814" s="18"/>
      <c r="BV814" s="18"/>
      <c r="BW814" s="18"/>
      <c r="BX814" s="18"/>
      <c r="BY814" s="18"/>
      <c r="BZ814" s="18"/>
      <c r="CA814" s="18"/>
      <c r="CB814" s="18"/>
      <c r="CC814" s="18"/>
      <c r="CD814" s="18"/>
      <c r="CE814" s="18"/>
      <c r="CF814" s="18"/>
      <c r="CG814" s="18"/>
      <c r="CH814" s="18"/>
      <c r="CI814" s="18"/>
      <c r="CJ814" s="18"/>
      <c r="CK814" s="18"/>
      <c r="CL814" s="18"/>
      <c r="CM814" s="18"/>
      <c r="CN814" s="18"/>
      <c r="CO814" s="18"/>
      <c r="CP814" s="18"/>
      <c r="CQ814" s="18"/>
      <c r="CR814" s="18"/>
      <c r="CS814" s="18"/>
      <c r="CT814" s="18"/>
      <c r="CU814" s="18"/>
      <c r="CV814" s="18"/>
      <c r="CW814" s="18"/>
      <c r="CX814" s="18"/>
      <c r="CY814" s="18"/>
      <c r="CZ814" s="18"/>
      <c r="DA814" s="18"/>
      <c r="DB814" s="18"/>
      <c r="DC814" s="18"/>
      <c r="DD814" s="18"/>
      <c r="DE814" s="18"/>
      <c r="DF814" s="18"/>
      <c r="DG814" s="18"/>
      <c r="DH814" s="18"/>
      <c r="DI814" s="18"/>
      <c r="DJ814" s="18"/>
      <c r="DK814" s="18"/>
      <c r="DL814" s="18"/>
      <c r="DM814" s="18"/>
      <c r="DN814" s="18"/>
      <c r="DO814" s="18"/>
      <c r="DP814" s="18"/>
      <c r="DQ814" s="18"/>
    </row>
    <row r="815" spans="1:121" ht="13.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c r="CA815" s="18"/>
      <c r="CB815" s="18"/>
      <c r="CC815" s="18"/>
      <c r="CD815" s="18"/>
      <c r="CE815" s="18"/>
      <c r="CF815" s="18"/>
      <c r="CG815" s="18"/>
      <c r="CH815" s="18"/>
      <c r="CI815" s="18"/>
      <c r="CJ815" s="18"/>
      <c r="CK815" s="18"/>
      <c r="CL815" s="18"/>
      <c r="CM815" s="18"/>
      <c r="CN815" s="18"/>
      <c r="CO815" s="18"/>
      <c r="CP815" s="18"/>
      <c r="CQ815" s="18"/>
      <c r="CR815" s="18"/>
      <c r="CS815" s="18"/>
      <c r="CT815" s="18"/>
      <c r="CU815" s="18"/>
      <c r="CV815" s="18"/>
      <c r="CW815" s="18"/>
      <c r="CX815" s="18"/>
      <c r="CY815" s="18"/>
      <c r="CZ815" s="18"/>
      <c r="DA815" s="18"/>
      <c r="DB815" s="18"/>
      <c r="DC815" s="18"/>
      <c r="DD815" s="18"/>
      <c r="DE815" s="18"/>
      <c r="DF815" s="18"/>
      <c r="DG815" s="18"/>
      <c r="DH815" s="18"/>
      <c r="DI815" s="18"/>
      <c r="DJ815" s="18"/>
      <c r="DK815" s="18"/>
      <c r="DL815" s="18"/>
      <c r="DM815" s="18"/>
      <c r="DN815" s="18"/>
      <c r="DO815" s="18"/>
      <c r="DP815" s="18"/>
      <c r="DQ815" s="18"/>
    </row>
    <row r="816" spans="1:12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c r="BP816" s="18"/>
      <c r="BQ816" s="18"/>
      <c r="BR816" s="18"/>
      <c r="BS816" s="18"/>
      <c r="BT816" s="18"/>
      <c r="BU816" s="18"/>
      <c r="BV816" s="18"/>
      <c r="BW816" s="18"/>
      <c r="BX816" s="18"/>
      <c r="BY816" s="18"/>
      <c r="BZ816" s="18"/>
      <c r="CA816" s="18"/>
      <c r="CB816" s="18"/>
      <c r="CC816" s="18"/>
      <c r="CD816" s="18"/>
      <c r="CE816" s="18"/>
      <c r="CF816" s="18"/>
      <c r="CG816" s="18"/>
      <c r="CH816" s="18"/>
      <c r="CI816" s="18"/>
      <c r="CJ816" s="18"/>
      <c r="CK816" s="18"/>
      <c r="CL816" s="18"/>
      <c r="CM816" s="18"/>
      <c r="CN816" s="18"/>
      <c r="CO816" s="18"/>
      <c r="CP816" s="18"/>
      <c r="CQ816" s="18"/>
      <c r="CR816" s="18"/>
      <c r="CS816" s="18"/>
      <c r="CT816" s="18"/>
      <c r="CU816" s="18"/>
      <c r="CV816" s="18"/>
      <c r="CW816" s="18"/>
      <c r="CX816" s="18"/>
      <c r="CY816" s="18"/>
      <c r="CZ816" s="18"/>
      <c r="DA816" s="18"/>
      <c r="DB816" s="18"/>
      <c r="DC816" s="18"/>
      <c r="DD816" s="18"/>
      <c r="DE816" s="18"/>
      <c r="DF816" s="18"/>
      <c r="DG816" s="18"/>
      <c r="DH816" s="18"/>
      <c r="DI816" s="18"/>
      <c r="DJ816" s="18"/>
      <c r="DK816" s="18"/>
      <c r="DL816" s="18"/>
      <c r="DM816" s="18"/>
      <c r="DN816" s="18"/>
      <c r="DO816" s="18"/>
      <c r="DP816" s="18"/>
      <c r="DQ816" s="18"/>
    </row>
    <row r="817" spans="1:121" ht="12.7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c r="CA817" s="18"/>
      <c r="CB817" s="18"/>
      <c r="CC817" s="18"/>
      <c r="CD817" s="18"/>
      <c r="CE817" s="18"/>
      <c r="CF817" s="18"/>
      <c r="CG817" s="18"/>
      <c r="CH817" s="18"/>
      <c r="CI817" s="18"/>
      <c r="CJ817" s="18"/>
      <c r="CK817" s="18"/>
      <c r="CL817" s="18"/>
      <c r="CM817" s="18"/>
      <c r="CN817" s="18"/>
      <c r="CO817" s="18"/>
      <c r="CP817" s="18"/>
      <c r="CQ817" s="18"/>
      <c r="CR817" s="18"/>
      <c r="CS817" s="18"/>
      <c r="CT817" s="18"/>
      <c r="CU817" s="18"/>
      <c r="CV817" s="18"/>
      <c r="CW817" s="18"/>
      <c r="CX817" s="18"/>
      <c r="CY817" s="18"/>
      <c r="CZ817" s="18"/>
      <c r="DA817" s="18"/>
      <c r="DB817" s="18"/>
      <c r="DC817" s="18"/>
      <c r="DD817" s="18"/>
      <c r="DE817" s="18"/>
      <c r="DF817" s="18"/>
      <c r="DG817" s="18"/>
      <c r="DH817" s="18"/>
      <c r="DI817" s="18"/>
      <c r="DJ817" s="18"/>
      <c r="DK817" s="18"/>
      <c r="DL817" s="18"/>
      <c r="DM817" s="18"/>
      <c r="DN817" s="18"/>
      <c r="DO817" s="18"/>
      <c r="DP817" s="18"/>
      <c r="DQ817" s="18"/>
    </row>
    <row r="818" spans="1:121" ht="13.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c r="BP818" s="18"/>
      <c r="BQ818" s="18"/>
      <c r="BR818" s="18"/>
      <c r="BS818" s="18"/>
      <c r="BT818" s="18"/>
      <c r="BU818" s="18"/>
      <c r="BV818" s="18"/>
      <c r="BW818" s="18"/>
      <c r="BX818" s="18"/>
      <c r="BY818" s="18"/>
      <c r="BZ818" s="18"/>
      <c r="CA818" s="18"/>
      <c r="CB818" s="18"/>
      <c r="CC818" s="18"/>
      <c r="CD818" s="18"/>
      <c r="CE818" s="18"/>
      <c r="CF818" s="18"/>
      <c r="CG818" s="18"/>
      <c r="CH818" s="18"/>
      <c r="CI818" s="18"/>
      <c r="CJ818" s="18"/>
      <c r="CK818" s="18"/>
      <c r="CL818" s="18"/>
      <c r="CM818" s="18"/>
      <c r="CN818" s="18"/>
      <c r="CO818" s="18"/>
      <c r="CP818" s="18"/>
      <c r="CQ818" s="18"/>
      <c r="CR818" s="18"/>
      <c r="CS818" s="18"/>
      <c r="CT818" s="18"/>
      <c r="CU818" s="18"/>
      <c r="CV818" s="18"/>
      <c r="CW818" s="18"/>
      <c r="CX818" s="18"/>
      <c r="CY818" s="18"/>
      <c r="CZ818" s="18"/>
      <c r="DA818" s="18"/>
      <c r="DB818" s="18"/>
      <c r="DC818" s="18"/>
      <c r="DD818" s="18"/>
      <c r="DE818" s="18"/>
      <c r="DF818" s="18"/>
      <c r="DG818" s="18"/>
      <c r="DH818" s="18"/>
      <c r="DI818" s="18"/>
      <c r="DJ818" s="18"/>
      <c r="DK818" s="18"/>
      <c r="DL818" s="18"/>
      <c r="DM818" s="18"/>
      <c r="DN818" s="18"/>
      <c r="DO818" s="18"/>
      <c r="DP818" s="18"/>
      <c r="DQ818" s="18"/>
    </row>
    <row r="819" spans="1:12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c r="CA819" s="18"/>
      <c r="CB819" s="18"/>
      <c r="CC819" s="18"/>
      <c r="CD819" s="18"/>
      <c r="CE819" s="18"/>
      <c r="CF819" s="18"/>
      <c r="CG819" s="18"/>
      <c r="CH819" s="18"/>
      <c r="CI819" s="18"/>
      <c r="CJ819" s="18"/>
      <c r="CK819" s="18"/>
      <c r="CL819" s="18"/>
      <c r="CM819" s="18"/>
      <c r="CN819" s="18"/>
      <c r="CO819" s="18"/>
      <c r="CP819" s="18"/>
      <c r="CQ819" s="18"/>
      <c r="CR819" s="18"/>
      <c r="CS819" s="18"/>
      <c r="CT819" s="18"/>
      <c r="CU819" s="18"/>
      <c r="CV819" s="18"/>
      <c r="CW819" s="18"/>
      <c r="CX819" s="18"/>
      <c r="CY819" s="18"/>
      <c r="CZ819" s="18"/>
      <c r="DA819" s="18"/>
      <c r="DB819" s="18"/>
      <c r="DC819" s="18"/>
      <c r="DD819" s="18"/>
      <c r="DE819" s="18"/>
      <c r="DF819" s="18"/>
      <c r="DG819" s="18"/>
      <c r="DH819" s="18"/>
      <c r="DI819" s="18"/>
      <c r="DJ819" s="18"/>
      <c r="DK819" s="18"/>
      <c r="DL819" s="18"/>
      <c r="DM819" s="18"/>
      <c r="DN819" s="18"/>
      <c r="DO819" s="18"/>
      <c r="DP819" s="18"/>
      <c r="DQ819" s="18"/>
    </row>
    <row r="820" spans="1:12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c r="BP820" s="18"/>
      <c r="BQ820" s="18"/>
      <c r="BR820" s="18"/>
      <c r="BS820" s="18"/>
      <c r="BT820" s="18"/>
      <c r="BU820" s="18"/>
      <c r="BV820" s="18"/>
      <c r="BW820" s="18"/>
      <c r="BX820" s="18"/>
      <c r="BY820" s="18"/>
      <c r="BZ820" s="18"/>
      <c r="CA820" s="18"/>
      <c r="CB820" s="18"/>
      <c r="CC820" s="18"/>
      <c r="CD820" s="18"/>
      <c r="CE820" s="18"/>
      <c r="CF820" s="18"/>
      <c r="CG820" s="18"/>
      <c r="CH820" s="18"/>
      <c r="CI820" s="18"/>
      <c r="CJ820" s="18"/>
      <c r="CK820" s="18"/>
      <c r="CL820" s="18"/>
      <c r="CM820" s="18"/>
      <c r="CN820" s="18"/>
      <c r="CO820" s="18"/>
      <c r="CP820" s="18"/>
      <c r="CQ820" s="18"/>
      <c r="CR820" s="18"/>
      <c r="CS820" s="18"/>
      <c r="CT820" s="18"/>
      <c r="CU820" s="18"/>
      <c r="CV820" s="18"/>
      <c r="CW820" s="18"/>
      <c r="CX820" s="18"/>
      <c r="CY820" s="18"/>
      <c r="CZ820" s="18"/>
      <c r="DA820" s="18"/>
      <c r="DB820" s="18"/>
      <c r="DC820" s="18"/>
      <c r="DD820" s="18"/>
      <c r="DE820" s="18"/>
      <c r="DF820" s="18"/>
      <c r="DG820" s="18"/>
      <c r="DH820" s="18"/>
      <c r="DI820" s="18"/>
      <c r="DJ820" s="18"/>
      <c r="DK820" s="18"/>
      <c r="DL820" s="18"/>
      <c r="DM820" s="18"/>
      <c r="DN820" s="18"/>
      <c r="DO820" s="18"/>
      <c r="DP820" s="18"/>
      <c r="DQ820" s="18"/>
    </row>
    <row r="821" spans="1:12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c r="CA821" s="18"/>
      <c r="CB821" s="18"/>
      <c r="CC821" s="18"/>
      <c r="CD821" s="18"/>
      <c r="CE821" s="18"/>
      <c r="CF821" s="18"/>
      <c r="CG821" s="18"/>
      <c r="CH821" s="18"/>
      <c r="CI821" s="18"/>
      <c r="CJ821" s="18"/>
      <c r="CK821" s="18"/>
      <c r="CL821" s="18"/>
      <c r="CM821" s="18"/>
      <c r="CN821" s="18"/>
      <c r="CO821" s="18"/>
      <c r="CP821" s="18"/>
      <c r="CQ821" s="18"/>
      <c r="CR821" s="18"/>
      <c r="CS821" s="18"/>
      <c r="CT821" s="18"/>
      <c r="CU821" s="18"/>
      <c r="CV821" s="18"/>
      <c r="CW821" s="18"/>
      <c r="CX821" s="18"/>
      <c r="CY821" s="18"/>
      <c r="CZ821" s="18"/>
      <c r="DA821" s="18"/>
      <c r="DB821" s="18"/>
      <c r="DC821" s="18"/>
      <c r="DD821" s="18"/>
      <c r="DE821" s="18"/>
      <c r="DF821" s="18"/>
      <c r="DG821" s="18"/>
      <c r="DH821" s="18"/>
      <c r="DI821" s="18"/>
      <c r="DJ821" s="18"/>
      <c r="DK821" s="18"/>
      <c r="DL821" s="18"/>
      <c r="DM821" s="18"/>
      <c r="DN821" s="18"/>
      <c r="DO821" s="18"/>
      <c r="DP821" s="18"/>
      <c r="DQ821" s="18"/>
    </row>
    <row r="822" spans="1:121" ht="18.7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c r="BP822" s="18"/>
      <c r="BQ822" s="18"/>
      <c r="BR822" s="18"/>
      <c r="BS822" s="18"/>
      <c r="BT822" s="18"/>
      <c r="BU822" s="18"/>
      <c r="BV822" s="18"/>
      <c r="BW822" s="18"/>
      <c r="BX822" s="18"/>
      <c r="BY822" s="18"/>
      <c r="BZ822" s="18"/>
      <c r="CA822" s="18"/>
      <c r="CB822" s="18"/>
      <c r="CC822" s="18"/>
      <c r="CD822" s="18"/>
      <c r="CE822" s="18"/>
      <c r="CF822" s="18"/>
      <c r="CG822" s="18"/>
      <c r="CH822" s="18"/>
      <c r="CI822" s="18"/>
      <c r="CJ822" s="18"/>
      <c r="CK822" s="18"/>
      <c r="CL822" s="18"/>
      <c r="CM822" s="18"/>
      <c r="CN822" s="18"/>
      <c r="CO822" s="18"/>
      <c r="CP822" s="18"/>
      <c r="CQ822" s="18"/>
      <c r="CR822" s="18"/>
      <c r="CS822" s="18"/>
      <c r="CT822" s="18"/>
      <c r="CU822" s="18"/>
      <c r="CV822" s="18"/>
      <c r="CW822" s="18"/>
      <c r="CX822" s="18"/>
      <c r="CY822" s="18"/>
      <c r="CZ822" s="18"/>
      <c r="DA822" s="18"/>
      <c r="DB822" s="18"/>
      <c r="DC822" s="18"/>
      <c r="DD822" s="18"/>
      <c r="DE822" s="18"/>
      <c r="DF822" s="18"/>
      <c r="DG822" s="18"/>
      <c r="DH822" s="18"/>
      <c r="DI822" s="18"/>
      <c r="DJ822" s="18"/>
      <c r="DK822" s="18"/>
      <c r="DL822" s="18"/>
      <c r="DM822" s="18"/>
      <c r="DN822" s="18"/>
      <c r="DO822" s="18"/>
      <c r="DP822" s="18"/>
      <c r="DQ822" s="18"/>
    </row>
    <row r="823" spans="1:12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c r="CA823" s="18"/>
      <c r="CB823" s="18"/>
      <c r="CC823" s="18"/>
      <c r="CD823" s="18"/>
      <c r="CE823" s="18"/>
      <c r="CF823" s="18"/>
      <c r="CG823" s="18"/>
      <c r="CH823" s="18"/>
      <c r="CI823" s="18"/>
      <c r="CJ823" s="18"/>
      <c r="CK823" s="18"/>
      <c r="CL823" s="18"/>
      <c r="CM823" s="18"/>
      <c r="CN823" s="18"/>
      <c r="CO823" s="18"/>
      <c r="CP823" s="18"/>
      <c r="CQ823" s="18"/>
      <c r="CR823" s="18"/>
      <c r="CS823" s="18"/>
      <c r="CT823" s="18"/>
      <c r="CU823" s="18"/>
      <c r="CV823" s="18"/>
      <c r="CW823" s="18"/>
      <c r="CX823" s="18"/>
      <c r="CY823" s="18"/>
      <c r="CZ823" s="18"/>
      <c r="DA823" s="18"/>
      <c r="DB823" s="18"/>
      <c r="DC823" s="18"/>
      <c r="DD823" s="18"/>
      <c r="DE823" s="18"/>
      <c r="DF823" s="18"/>
      <c r="DG823" s="18"/>
      <c r="DH823" s="18"/>
      <c r="DI823" s="18"/>
      <c r="DJ823" s="18"/>
      <c r="DK823" s="18"/>
      <c r="DL823" s="18"/>
      <c r="DM823" s="18"/>
      <c r="DN823" s="18"/>
      <c r="DO823" s="18"/>
      <c r="DP823" s="18"/>
      <c r="DQ823" s="18"/>
    </row>
    <row r="824" spans="1:12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c r="BP824" s="18"/>
      <c r="BQ824" s="18"/>
      <c r="BR824" s="18"/>
      <c r="BS824" s="18"/>
      <c r="BT824" s="18"/>
      <c r="BU824" s="18"/>
      <c r="BV824" s="18"/>
      <c r="BW824" s="18"/>
      <c r="BX824" s="18"/>
      <c r="BY824" s="18"/>
      <c r="BZ824" s="18"/>
      <c r="CA824" s="18"/>
      <c r="CB824" s="18"/>
      <c r="CC824" s="18"/>
      <c r="CD824" s="18"/>
      <c r="CE824" s="18"/>
      <c r="CF824" s="18"/>
      <c r="CG824" s="18"/>
      <c r="CH824" s="18"/>
      <c r="CI824" s="18"/>
      <c r="CJ824" s="18"/>
      <c r="CK824" s="18"/>
      <c r="CL824" s="18"/>
      <c r="CM824" s="18"/>
      <c r="CN824" s="18"/>
      <c r="CO824" s="18"/>
      <c r="CP824" s="18"/>
      <c r="CQ824" s="18"/>
      <c r="CR824" s="18"/>
      <c r="CS824" s="18"/>
      <c r="CT824" s="18"/>
      <c r="CU824" s="18"/>
      <c r="CV824" s="18"/>
      <c r="CW824" s="18"/>
      <c r="CX824" s="18"/>
      <c r="CY824" s="18"/>
      <c r="CZ824" s="18"/>
      <c r="DA824" s="18"/>
      <c r="DB824" s="18"/>
      <c r="DC824" s="18"/>
      <c r="DD824" s="18"/>
      <c r="DE824" s="18"/>
      <c r="DF824" s="18"/>
      <c r="DG824" s="18"/>
      <c r="DH824" s="18"/>
      <c r="DI824" s="18"/>
      <c r="DJ824" s="18"/>
      <c r="DK824" s="18"/>
      <c r="DL824" s="18"/>
      <c r="DM824" s="18"/>
      <c r="DN824" s="18"/>
      <c r="DO824" s="18"/>
      <c r="DP824" s="18"/>
      <c r="DQ824" s="18"/>
    </row>
    <row r="825" spans="1:121" ht="12.7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c r="CA825" s="18"/>
      <c r="CB825" s="18"/>
      <c r="CC825" s="18"/>
      <c r="CD825" s="18"/>
      <c r="CE825" s="18"/>
      <c r="CF825" s="18"/>
      <c r="CG825" s="18"/>
      <c r="CH825" s="18"/>
      <c r="CI825" s="18"/>
      <c r="CJ825" s="18"/>
      <c r="CK825" s="18"/>
      <c r="CL825" s="18"/>
      <c r="CM825" s="18"/>
      <c r="CN825" s="18"/>
      <c r="CO825" s="18"/>
      <c r="CP825" s="18"/>
      <c r="CQ825" s="18"/>
      <c r="CR825" s="18"/>
      <c r="CS825" s="18"/>
      <c r="CT825" s="18"/>
      <c r="CU825" s="18"/>
      <c r="CV825" s="18"/>
      <c r="CW825" s="18"/>
      <c r="CX825" s="18"/>
      <c r="CY825" s="18"/>
      <c r="CZ825" s="18"/>
      <c r="DA825" s="18"/>
      <c r="DB825" s="18"/>
      <c r="DC825" s="18"/>
      <c r="DD825" s="18"/>
      <c r="DE825" s="18"/>
      <c r="DF825" s="18"/>
      <c r="DG825" s="18"/>
      <c r="DH825" s="18"/>
      <c r="DI825" s="18"/>
      <c r="DJ825" s="18"/>
      <c r="DK825" s="18"/>
      <c r="DL825" s="18"/>
      <c r="DM825" s="18"/>
      <c r="DN825" s="18"/>
      <c r="DO825" s="18"/>
      <c r="DP825" s="18"/>
      <c r="DQ825" s="18"/>
    </row>
    <row r="826" spans="1:121" ht="12.7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c r="BP826" s="18"/>
      <c r="BQ826" s="18"/>
      <c r="BR826" s="18"/>
      <c r="BS826" s="18"/>
      <c r="BT826" s="18"/>
      <c r="BU826" s="18"/>
      <c r="BV826" s="18"/>
      <c r="BW826" s="18"/>
      <c r="BX826" s="18"/>
      <c r="BY826" s="18"/>
      <c r="BZ826" s="18"/>
      <c r="CA826" s="18"/>
      <c r="CB826" s="18"/>
      <c r="CC826" s="18"/>
      <c r="CD826" s="18"/>
      <c r="CE826" s="18"/>
      <c r="CF826" s="18"/>
      <c r="CG826" s="18"/>
      <c r="CH826" s="18"/>
      <c r="CI826" s="18"/>
      <c r="CJ826" s="18"/>
      <c r="CK826" s="18"/>
      <c r="CL826" s="18"/>
      <c r="CM826" s="18"/>
      <c r="CN826" s="18"/>
      <c r="CO826" s="18"/>
      <c r="CP826" s="18"/>
      <c r="CQ826" s="18"/>
      <c r="CR826" s="18"/>
      <c r="CS826" s="18"/>
      <c r="CT826" s="18"/>
      <c r="CU826" s="18"/>
      <c r="CV826" s="18"/>
      <c r="CW826" s="18"/>
      <c r="CX826" s="18"/>
      <c r="CY826" s="18"/>
      <c r="CZ826" s="18"/>
      <c r="DA826" s="18"/>
      <c r="DB826" s="18"/>
      <c r="DC826" s="18"/>
      <c r="DD826" s="18"/>
      <c r="DE826" s="18"/>
      <c r="DF826" s="18"/>
      <c r="DG826" s="18"/>
      <c r="DH826" s="18"/>
      <c r="DI826" s="18"/>
      <c r="DJ826" s="18"/>
      <c r="DK826" s="18"/>
      <c r="DL826" s="18"/>
      <c r="DM826" s="18"/>
      <c r="DN826" s="18"/>
      <c r="DO826" s="18"/>
      <c r="DP826" s="18"/>
      <c r="DQ826" s="18"/>
    </row>
    <row r="827" spans="1:121" ht="12.7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c r="CA827" s="18"/>
      <c r="CB827" s="18"/>
      <c r="CC827" s="18"/>
      <c r="CD827" s="18"/>
      <c r="CE827" s="18"/>
      <c r="CF827" s="18"/>
      <c r="CG827" s="18"/>
      <c r="CH827" s="18"/>
      <c r="CI827" s="18"/>
      <c r="CJ827" s="18"/>
      <c r="CK827" s="18"/>
      <c r="CL827" s="18"/>
      <c r="CM827" s="18"/>
      <c r="CN827" s="18"/>
      <c r="CO827" s="18"/>
      <c r="CP827" s="18"/>
      <c r="CQ827" s="18"/>
      <c r="CR827" s="18"/>
      <c r="CS827" s="18"/>
      <c r="CT827" s="18"/>
      <c r="CU827" s="18"/>
      <c r="CV827" s="18"/>
      <c r="CW827" s="18"/>
      <c r="CX827" s="18"/>
      <c r="CY827" s="18"/>
      <c r="CZ827" s="18"/>
      <c r="DA827" s="18"/>
      <c r="DB827" s="18"/>
      <c r="DC827" s="18"/>
      <c r="DD827" s="18"/>
      <c r="DE827" s="18"/>
      <c r="DF827" s="18"/>
      <c r="DG827" s="18"/>
      <c r="DH827" s="18"/>
      <c r="DI827" s="18"/>
      <c r="DJ827" s="18"/>
      <c r="DK827" s="18"/>
      <c r="DL827" s="18"/>
      <c r="DM827" s="18"/>
      <c r="DN827" s="18"/>
      <c r="DO827" s="18"/>
      <c r="DP827" s="18"/>
      <c r="DQ827" s="18"/>
    </row>
    <row r="828" spans="1:121" ht="12.7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c r="BP828" s="18"/>
      <c r="BQ828" s="18"/>
      <c r="BR828" s="18"/>
      <c r="BS828" s="18"/>
      <c r="BT828" s="18"/>
      <c r="BU828" s="18"/>
      <c r="BV828" s="18"/>
      <c r="BW828" s="18"/>
      <c r="BX828" s="18"/>
      <c r="BY828" s="18"/>
      <c r="BZ828" s="18"/>
      <c r="CA828" s="18"/>
      <c r="CB828" s="18"/>
      <c r="CC828" s="18"/>
      <c r="CD828" s="18"/>
      <c r="CE828" s="18"/>
      <c r="CF828" s="18"/>
      <c r="CG828" s="18"/>
      <c r="CH828" s="18"/>
      <c r="CI828" s="18"/>
      <c r="CJ828" s="18"/>
      <c r="CK828" s="18"/>
      <c r="CL828" s="18"/>
      <c r="CM828" s="18"/>
      <c r="CN828" s="18"/>
      <c r="CO828" s="18"/>
      <c r="CP828" s="18"/>
      <c r="CQ828" s="18"/>
      <c r="CR828" s="18"/>
      <c r="CS828" s="18"/>
      <c r="CT828" s="18"/>
      <c r="CU828" s="18"/>
      <c r="CV828" s="18"/>
      <c r="CW828" s="18"/>
      <c r="CX828" s="18"/>
      <c r="CY828" s="18"/>
      <c r="CZ828" s="18"/>
      <c r="DA828" s="18"/>
      <c r="DB828" s="18"/>
      <c r="DC828" s="18"/>
      <c r="DD828" s="18"/>
      <c r="DE828" s="18"/>
      <c r="DF828" s="18"/>
      <c r="DG828" s="18"/>
      <c r="DH828" s="18"/>
      <c r="DI828" s="18"/>
      <c r="DJ828" s="18"/>
      <c r="DK828" s="18"/>
      <c r="DL828" s="18"/>
      <c r="DM828" s="18"/>
      <c r="DN828" s="18"/>
      <c r="DO828" s="18"/>
      <c r="DP828" s="18"/>
      <c r="DQ828" s="18"/>
    </row>
    <row r="829" spans="1:12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c r="CA829" s="18"/>
      <c r="CB829" s="18"/>
      <c r="CC829" s="18"/>
      <c r="CD829" s="18"/>
      <c r="CE829" s="18"/>
      <c r="CF829" s="18"/>
      <c r="CG829" s="18"/>
      <c r="CH829" s="18"/>
      <c r="CI829" s="18"/>
      <c r="CJ829" s="18"/>
      <c r="CK829" s="18"/>
      <c r="CL829" s="18"/>
      <c r="CM829" s="18"/>
      <c r="CN829" s="18"/>
      <c r="CO829" s="18"/>
      <c r="CP829" s="18"/>
      <c r="CQ829" s="18"/>
      <c r="CR829" s="18"/>
      <c r="CS829" s="18"/>
      <c r="CT829" s="18"/>
      <c r="CU829" s="18"/>
      <c r="CV829" s="18"/>
      <c r="CW829" s="18"/>
      <c r="CX829" s="18"/>
      <c r="CY829" s="18"/>
      <c r="CZ829" s="18"/>
      <c r="DA829" s="18"/>
      <c r="DB829" s="18"/>
      <c r="DC829" s="18"/>
      <c r="DD829" s="18"/>
      <c r="DE829" s="18"/>
      <c r="DF829" s="18"/>
      <c r="DG829" s="18"/>
      <c r="DH829" s="18"/>
      <c r="DI829" s="18"/>
      <c r="DJ829" s="18"/>
      <c r="DK829" s="18"/>
      <c r="DL829" s="18"/>
      <c r="DM829" s="18"/>
      <c r="DN829" s="18"/>
      <c r="DO829" s="18"/>
      <c r="DP829" s="18"/>
      <c r="DQ829" s="18"/>
    </row>
    <row r="830" spans="1:12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c r="BP830" s="18"/>
      <c r="BQ830" s="18"/>
      <c r="BR830" s="18"/>
      <c r="BS830" s="18"/>
      <c r="BT830" s="18"/>
      <c r="BU830" s="18"/>
      <c r="BV830" s="18"/>
      <c r="BW830" s="18"/>
      <c r="BX830" s="18"/>
      <c r="BY830" s="18"/>
      <c r="BZ830" s="18"/>
      <c r="CA830" s="18"/>
      <c r="CB830" s="18"/>
      <c r="CC830" s="18"/>
      <c r="CD830" s="18"/>
      <c r="CE830" s="18"/>
      <c r="CF830" s="18"/>
      <c r="CG830" s="18"/>
      <c r="CH830" s="18"/>
      <c r="CI830" s="18"/>
      <c r="CJ830" s="18"/>
      <c r="CK830" s="18"/>
      <c r="CL830" s="18"/>
      <c r="CM830" s="18"/>
      <c r="CN830" s="18"/>
      <c r="CO830" s="18"/>
      <c r="CP830" s="18"/>
      <c r="CQ830" s="18"/>
      <c r="CR830" s="18"/>
      <c r="CS830" s="18"/>
      <c r="CT830" s="18"/>
      <c r="CU830" s="18"/>
      <c r="CV830" s="18"/>
      <c r="CW830" s="18"/>
      <c r="CX830" s="18"/>
      <c r="CY830" s="18"/>
      <c r="CZ830" s="18"/>
      <c r="DA830" s="18"/>
      <c r="DB830" s="18"/>
      <c r="DC830" s="18"/>
      <c r="DD830" s="18"/>
      <c r="DE830" s="18"/>
      <c r="DF830" s="18"/>
      <c r="DG830" s="18"/>
      <c r="DH830" s="18"/>
      <c r="DI830" s="18"/>
      <c r="DJ830" s="18"/>
      <c r="DK830" s="18"/>
      <c r="DL830" s="18"/>
      <c r="DM830" s="18"/>
      <c r="DN830" s="18"/>
      <c r="DO830" s="18"/>
      <c r="DP830" s="18"/>
      <c r="DQ830" s="18"/>
    </row>
    <row r="831" spans="1:12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c r="CA831" s="18"/>
      <c r="CB831" s="18"/>
      <c r="CC831" s="18"/>
      <c r="CD831" s="18"/>
      <c r="CE831" s="18"/>
      <c r="CF831" s="18"/>
      <c r="CG831" s="18"/>
      <c r="CH831" s="18"/>
      <c r="CI831" s="18"/>
      <c r="CJ831" s="18"/>
      <c r="CK831" s="18"/>
      <c r="CL831" s="18"/>
      <c r="CM831" s="18"/>
      <c r="CN831" s="18"/>
      <c r="CO831" s="18"/>
      <c r="CP831" s="18"/>
      <c r="CQ831" s="18"/>
      <c r="CR831" s="18"/>
      <c r="CS831" s="18"/>
      <c r="CT831" s="18"/>
      <c r="CU831" s="18"/>
      <c r="CV831" s="18"/>
      <c r="CW831" s="18"/>
      <c r="CX831" s="18"/>
      <c r="CY831" s="18"/>
      <c r="CZ831" s="18"/>
      <c r="DA831" s="18"/>
      <c r="DB831" s="18"/>
      <c r="DC831" s="18"/>
      <c r="DD831" s="18"/>
      <c r="DE831" s="18"/>
      <c r="DF831" s="18"/>
      <c r="DG831" s="18"/>
      <c r="DH831" s="18"/>
      <c r="DI831" s="18"/>
      <c r="DJ831" s="18"/>
      <c r="DK831" s="18"/>
      <c r="DL831" s="18"/>
      <c r="DM831" s="18"/>
      <c r="DN831" s="18"/>
      <c r="DO831" s="18"/>
      <c r="DP831" s="18"/>
      <c r="DQ831" s="18"/>
    </row>
    <row r="832" spans="1:12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c r="BP832" s="18"/>
      <c r="BQ832" s="18"/>
      <c r="BR832" s="18"/>
      <c r="BS832" s="18"/>
      <c r="BT832" s="18"/>
      <c r="BU832" s="18"/>
      <c r="BV832" s="18"/>
      <c r="BW832" s="18"/>
      <c r="BX832" s="18"/>
      <c r="BY832" s="18"/>
      <c r="BZ832" s="18"/>
      <c r="CA832" s="18"/>
      <c r="CB832" s="18"/>
      <c r="CC832" s="18"/>
      <c r="CD832" s="18"/>
      <c r="CE832" s="18"/>
      <c r="CF832" s="18"/>
      <c r="CG832" s="18"/>
      <c r="CH832" s="18"/>
      <c r="CI832" s="18"/>
      <c r="CJ832" s="18"/>
      <c r="CK832" s="18"/>
      <c r="CL832" s="18"/>
      <c r="CM832" s="18"/>
      <c r="CN832" s="18"/>
      <c r="CO832" s="18"/>
      <c r="CP832" s="18"/>
      <c r="CQ832" s="18"/>
      <c r="CR832" s="18"/>
      <c r="CS832" s="18"/>
      <c r="CT832" s="18"/>
      <c r="CU832" s="18"/>
      <c r="CV832" s="18"/>
      <c r="CW832" s="18"/>
      <c r="CX832" s="18"/>
      <c r="CY832" s="18"/>
      <c r="CZ832" s="18"/>
      <c r="DA832" s="18"/>
      <c r="DB832" s="18"/>
      <c r="DC832" s="18"/>
      <c r="DD832" s="18"/>
      <c r="DE832" s="18"/>
      <c r="DF832" s="18"/>
      <c r="DG832" s="18"/>
      <c r="DH832" s="18"/>
      <c r="DI832" s="18"/>
      <c r="DJ832" s="18"/>
      <c r="DK832" s="18"/>
      <c r="DL832" s="18"/>
      <c r="DM832" s="18"/>
      <c r="DN832" s="18"/>
      <c r="DO832" s="18"/>
      <c r="DP832" s="18"/>
      <c r="DQ832" s="18"/>
    </row>
    <row r="833" spans="1:12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c r="CA833" s="18"/>
      <c r="CB833" s="18"/>
      <c r="CC833" s="18"/>
      <c r="CD833" s="18"/>
      <c r="CE833" s="18"/>
      <c r="CF833" s="18"/>
      <c r="CG833" s="18"/>
      <c r="CH833" s="18"/>
      <c r="CI833" s="18"/>
      <c r="CJ833" s="18"/>
      <c r="CK833" s="18"/>
      <c r="CL833" s="18"/>
      <c r="CM833" s="18"/>
      <c r="CN833" s="18"/>
      <c r="CO833" s="18"/>
      <c r="CP833" s="18"/>
      <c r="CQ833" s="18"/>
      <c r="CR833" s="18"/>
      <c r="CS833" s="18"/>
      <c r="CT833" s="18"/>
      <c r="CU833" s="18"/>
      <c r="CV833" s="18"/>
      <c r="CW833" s="18"/>
      <c r="CX833" s="18"/>
      <c r="CY833" s="18"/>
      <c r="CZ833" s="18"/>
      <c r="DA833" s="18"/>
      <c r="DB833" s="18"/>
      <c r="DC833" s="18"/>
      <c r="DD833" s="18"/>
      <c r="DE833" s="18"/>
      <c r="DF833" s="18"/>
      <c r="DG833" s="18"/>
      <c r="DH833" s="18"/>
      <c r="DI833" s="18"/>
      <c r="DJ833" s="18"/>
      <c r="DK833" s="18"/>
      <c r="DL833" s="18"/>
      <c r="DM833" s="18"/>
      <c r="DN833" s="18"/>
      <c r="DO833" s="18"/>
      <c r="DP833" s="18"/>
      <c r="DQ833" s="18"/>
    </row>
    <row r="834" spans="1:12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c r="BP834" s="18"/>
      <c r="BQ834" s="18"/>
      <c r="BR834" s="18"/>
      <c r="BS834" s="18"/>
      <c r="BT834" s="18"/>
      <c r="BU834" s="18"/>
      <c r="BV834" s="18"/>
      <c r="BW834" s="18"/>
      <c r="BX834" s="18"/>
      <c r="BY834" s="18"/>
      <c r="BZ834" s="18"/>
      <c r="CA834" s="18"/>
      <c r="CB834" s="18"/>
      <c r="CC834" s="18"/>
      <c r="CD834" s="18"/>
      <c r="CE834" s="18"/>
      <c r="CF834" s="18"/>
      <c r="CG834" s="18"/>
      <c r="CH834" s="18"/>
      <c r="CI834" s="18"/>
      <c r="CJ834" s="18"/>
      <c r="CK834" s="18"/>
      <c r="CL834" s="18"/>
      <c r="CM834" s="18"/>
      <c r="CN834" s="18"/>
      <c r="CO834" s="18"/>
      <c r="CP834" s="18"/>
      <c r="CQ834" s="18"/>
      <c r="CR834" s="18"/>
      <c r="CS834" s="18"/>
      <c r="CT834" s="18"/>
      <c r="CU834" s="18"/>
      <c r="CV834" s="18"/>
      <c r="CW834" s="18"/>
      <c r="CX834" s="18"/>
      <c r="CY834" s="18"/>
      <c r="CZ834" s="18"/>
      <c r="DA834" s="18"/>
      <c r="DB834" s="18"/>
      <c r="DC834" s="18"/>
      <c r="DD834" s="18"/>
      <c r="DE834" s="18"/>
      <c r="DF834" s="18"/>
      <c r="DG834" s="18"/>
      <c r="DH834" s="18"/>
      <c r="DI834" s="18"/>
      <c r="DJ834" s="18"/>
      <c r="DK834" s="18"/>
      <c r="DL834" s="18"/>
      <c r="DM834" s="18"/>
      <c r="DN834" s="18"/>
      <c r="DO834" s="18"/>
      <c r="DP834" s="18"/>
      <c r="DQ834" s="18"/>
    </row>
    <row r="835" spans="1:12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c r="CA835" s="18"/>
      <c r="CB835" s="18"/>
      <c r="CC835" s="18"/>
      <c r="CD835" s="18"/>
      <c r="CE835" s="18"/>
      <c r="CF835" s="18"/>
      <c r="CG835" s="18"/>
      <c r="CH835" s="18"/>
      <c r="CI835" s="18"/>
      <c r="CJ835" s="18"/>
      <c r="CK835" s="18"/>
      <c r="CL835" s="18"/>
      <c r="CM835" s="18"/>
      <c r="CN835" s="18"/>
      <c r="CO835" s="18"/>
      <c r="CP835" s="18"/>
      <c r="CQ835" s="18"/>
      <c r="CR835" s="18"/>
      <c r="CS835" s="18"/>
      <c r="CT835" s="18"/>
      <c r="CU835" s="18"/>
      <c r="CV835" s="18"/>
      <c r="CW835" s="18"/>
      <c r="CX835" s="18"/>
      <c r="CY835" s="18"/>
      <c r="CZ835" s="18"/>
      <c r="DA835" s="18"/>
      <c r="DB835" s="18"/>
      <c r="DC835" s="18"/>
      <c r="DD835" s="18"/>
      <c r="DE835" s="18"/>
      <c r="DF835" s="18"/>
      <c r="DG835" s="18"/>
      <c r="DH835" s="18"/>
      <c r="DI835" s="18"/>
      <c r="DJ835" s="18"/>
      <c r="DK835" s="18"/>
      <c r="DL835" s="18"/>
      <c r="DM835" s="18"/>
      <c r="DN835" s="18"/>
      <c r="DO835" s="18"/>
      <c r="DP835" s="18"/>
      <c r="DQ835" s="18"/>
    </row>
    <row r="836" spans="1:12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c r="BP836" s="18"/>
      <c r="BQ836" s="18"/>
      <c r="BR836" s="18"/>
      <c r="BS836" s="18"/>
      <c r="BT836" s="18"/>
      <c r="BU836" s="18"/>
      <c r="BV836" s="18"/>
      <c r="BW836" s="18"/>
      <c r="BX836" s="18"/>
      <c r="BY836" s="18"/>
      <c r="BZ836" s="18"/>
      <c r="CA836" s="18"/>
      <c r="CB836" s="18"/>
      <c r="CC836" s="18"/>
      <c r="CD836" s="18"/>
      <c r="CE836" s="18"/>
      <c r="CF836" s="18"/>
      <c r="CG836" s="18"/>
      <c r="CH836" s="18"/>
      <c r="CI836" s="18"/>
      <c r="CJ836" s="18"/>
      <c r="CK836" s="18"/>
      <c r="CL836" s="18"/>
      <c r="CM836" s="18"/>
      <c r="CN836" s="18"/>
      <c r="CO836" s="18"/>
      <c r="CP836" s="18"/>
      <c r="CQ836" s="18"/>
      <c r="CR836" s="18"/>
      <c r="CS836" s="18"/>
      <c r="CT836" s="18"/>
      <c r="CU836" s="18"/>
      <c r="CV836" s="18"/>
      <c r="CW836" s="18"/>
      <c r="CX836" s="18"/>
      <c r="CY836" s="18"/>
      <c r="CZ836" s="18"/>
      <c r="DA836" s="18"/>
      <c r="DB836" s="18"/>
      <c r="DC836" s="18"/>
      <c r="DD836" s="18"/>
      <c r="DE836" s="18"/>
      <c r="DF836" s="18"/>
      <c r="DG836" s="18"/>
      <c r="DH836" s="18"/>
      <c r="DI836" s="18"/>
      <c r="DJ836" s="18"/>
      <c r="DK836" s="18"/>
      <c r="DL836" s="18"/>
      <c r="DM836" s="18"/>
      <c r="DN836" s="18"/>
      <c r="DO836" s="18"/>
      <c r="DP836" s="18"/>
      <c r="DQ836" s="18"/>
    </row>
    <row r="837" spans="1:12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c r="CA837" s="18"/>
      <c r="CB837" s="18"/>
      <c r="CC837" s="18"/>
      <c r="CD837" s="18"/>
      <c r="CE837" s="18"/>
      <c r="CF837" s="18"/>
      <c r="CG837" s="18"/>
      <c r="CH837" s="18"/>
      <c r="CI837" s="18"/>
      <c r="CJ837" s="18"/>
      <c r="CK837" s="18"/>
      <c r="CL837" s="18"/>
      <c r="CM837" s="18"/>
      <c r="CN837" s="18"/>
      <c r="CO837" s="18"/>
      <c r="CP837" s="18"/>
      <c r="CQ837" s="18"/>
      <c r="CR837" s="18"/>
      <c r="CS837" s="18"/>
      <c r="CT837" s="18"/>
      <c r="CU837" s="18"/>
      <c r="CV837" s="18"/>
      <c r="CW837" s="18"/>
      <c r="CX837" s="18"/>
      <c r="CY837" s="18"/>
      <c r="CZ837" s="18"/>
      <c r="DA837" s="18"/>
      <c r="DB837" s="18"/>
      <c r="DC837" s="18"/>
      <c r="DD837" s="18"/>
      <c r="DE837" s="18"/>
      <c r="DF837" s="18"/>
      <c r="DG837" s="18"/>
      <c r="DH837" s="18"/>
      <c r="DI837" s="18"/>
      <c r="DJ837" s="18"/>
      <c r="DK837" s="18"/>
      <c r="DL837" s="18"/>
      <c r="DM837" s="18"/>
      <c r="DN837" s="18"/>
      <c r="DO837" s="18"/>
      <c r="DP837" s="18"/>
      <c r="DQ837" s="18"/>
    </row>
    <row r="838" spans="1:12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c r="BP838" s="18"/>
      <c r="BQ838" s="18"/>
      <c r="BR838" s="18"/>
      <c r="BS838" s="18"/>
      <c r="BT838" s="18"/>
      <c r="BU838" s="18"/>
      <c r="BV838" s="18"/>
      <c r="BW838" s="18"/>
      <c r="BX838" s="18"/>
      <c r="BY838" s="18"/>
      <c r="BZ838" s="18"/>
      <c r="CA838" s="18"/>
      <c r="CB838" s="18"/>
      <c r="CC838" s="18"/>
      <c r="CD838" s="18"/>
      <c r="CE838" s="18"/>
      <c r="CF838" s="18"/>
      <c r="CG838" s="18"/>
      <c r="CH838" s="18"/>
      <c r="CI838" s="18"/>
      <c r="CJ838" s="18"/>
      <c r="CK838" s="18"/>
      <c r="CL838" s="18"/>
      <c r="CM838" s="18"/>
      <c r="CN838" s="18"/>
      <c r="CO838" s="18"/>
      <c r="CP838" s="18"/>
      <c r="CQ838" s="18"/>
      <c r="CR838" s="18"/>
      <c r="CS838" s="18"/>
      <c r="CT838" s="18"/>
      <c r="CU838" s="18"/>
      <c r="CV838" s="18"/>
      <c r="CW838" s="18"/>
      <c r="CX838" s="18"/>
      <c r="CY838" s="18"/>
      <c r="CZ838" s="18"/>
      <c r="DA838" s="18"/>
      <c r="DB838" s="18"/>
      <c r="DC838" s="18"/>
      <c r="DD838" s="18"/>
      <c r="DE838" s="18"/>
      <c r="DF838" s="18"/>
      <c r="DG838" s="18"/>
      <c r="DH838" s="18"/>
      <c r="DI838" s="18"/>
      <c r="DJ838" s="18"/>
      <c r="DK838" s="18"/>
      <c r="DL838" s="18"/>
      <c r="DM838" s="18"/>
      <c r="DN838" s="18"/>
      <c r="DO838" s="18"/>
      <c r="DP838" s="18"/>
      <c r="DQ838" s="18"/>
    </row>
    <row r="839" spans="1:12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c r="CA839" s="18"/>
      <c r="CB839" s="18"/>
      <c r="CC839" s="18"/>
      <c r="CD839" s="18"/>
      <c r="CE839" s="18"/>
      <c r="CF839" s="18"/>
      <c r="CG839" s="18"/>
      <c r="CH839" s="18"/>
      <c r="CI839" s="18"/>
      <c r="CJ839" s="18"/>
      <c r="CK839" s="18"/>
      <c r="CL839" s="18"/>
      <c r="CM839" s="18"/>
      <c r="CN839" s="18"/>
      <c r="CO839" s="18"/>
      <c r="CP839" s="18"/>
      <c r="CQ839" s="18"/>
      <c r="CR839" s="18"/>
      <c r="CS839" s="18"/>
      <c r="CT839" s="18"/>
      <c r="CU839" s="18"/>
      <c r="CV839" s="18"/>
      <c r="CW839" s="18"/>
      <c r="CX839" s="18"/>
      <c r="CY839" s="18"/>
      <c r="CZ839" s="18"/>
      <c r="DA839" s="18"/>
      <c r="DB839" s="18"/>
      <c r="DC839" s="18"/>
      <c r="DD839" s="18"/>
      <c r="DE839" s="18"/>
      <c r="DF839" s="18"/>
      <c r="DG839" s="18"/>
      <c r="DH839" s="18"/>
      <c r="DI839" s="18"/>
      <c r="DJ839" s="18"/>
      <c r="DK839" s="18"/>
      <c r="DL839" s="18"/>
      <c r="DM839" s="18"/>
      <c r="DN839" s="18"/>
      <c r="DO839" s="18"/>
      <c r="DP839" s="18"/>
      <c r="DQ839" s="18"/>
    </row>
    <row r="840" spans="1:12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c r="BP840" s="18"/>
      <c r="BQ840" s="18"/>
      <c r="BR840" s="18"/>
      <c r="BS840" s="18"/>
      <c r="BT840" s="18"/>
      <c r="BU840" s="18"/>
      <c r="BV840" s="18"/>
      <c r="BW840" s="18"/>
      <c r="BX840" s="18"/>
      <c r="BY840" s="18"/>
      <c r="BZ840" s="18"/>
      <c r="CA840" s="18"/>
      <c r="CB840" s="18"/>
      <c r="CC840" s="18"/>
      <c r="CD840" s="18"/>
      <c r="CE840" s="18"/>
      <c r="CF840" s="18"/>
      <c r="CG840" s="18"/>
      <c r="CH840" s="18"/>
      <c r="CI840" s="18"/>
      <c r="CJ840" s="18"/>
      <c r="CK840" s="18"/>
      <c r="CL840" s="18"/>
      <c r="CM840" s="18"/>
      <c r="CN840" s="18"/>
      <c r="CO840" s="18"/>
      <c r="CP840" s="18"/>
      <c r="CQ840" s="18"/>
      <c r="CR840" s="18"/>
      <c r="CS840" s="18"/>
      <c r="CT840" s="18"/>
      <c r="CU840" s="18"/>
      <c r="CV840" s="18"/>
      <c r="CW840" s="18"/>
      <c r="CX840" s="18"/>
      <c r="CY840" s="18"/>
      <c r="CZ840" s="18"/>
      <c r="DA840" s="18"/>
      <c r="DB840" s="18"/>
      <c r="DC840" s="18"/>
      <c r="DD840" s="18"/>
      <c r="DE840" s="18"/>
      <c r="DF840" s="18"/>
      <c r="DG840" s="18"/>
      <c r="DH840" s="18"/>
      <c r="DI840" s="18"/>
      <c r="DJ840" s="18"/>
      <c r="DK840" s="18"/>
      <c r="DL840" s="18"/>
      <c r="DM840" s="18"/>
      <c r="DN840" s="18"/>
      <c r="DO840" s="18"/>
      <c r="DP840" s="18"/>
      <c r="DQ840" s="18"/>
    </row>
    <row r="841" spans="1:12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c r="CA841" s="18"/>
      <c r="CB841" s="18"/>
      <c r="CC841" s="18"/>
      <c r="CD841" s="18"/>
      <c r="CE841" s="18"/>
      <c r="CF841" s="18"/>
      <c r="CG841" s="18"/>
      <c r="CH841" s="18"/>
      <c r="CI841" s="18"/>
      <c r="CJ841" s="18"/>
      <c r="CK841" s="18"/>
      <c r="CL841" s="18"/>
      <c r="CM841" s="18"/>
      <c r="CN841" s="18"/>
      <c r="CO841" s="18"/>
      <c r="CP841" s="18"/>
      <c r="CQ841" s="18"/>
      <c r="CR841" s="18"/>
      <c r="CS841" s="18"/>
      <c r="CT841" s="18"/>
      <c r="CU841" s="18"/>
      <c r="CV841" s="18"/>
      <c r="CW841" s="18"/>
      <c r="CX841" s="18"/>
      <c r="CY841" s="18"/>
      <c r="CZ841" s="18"/>
      <c r="DA841" s="18"/>
      <c r="DB841" s="18"/>
      <c r="DC841" s="18"/>
      <c r="DD841" s="18"/>
      <c r="DE841" s="18"/>
      <c r="DF841" s="18"/>
      <c r="DG841" s="18"/>
      <c r="DH841" s="18"/>
      <c r="DI841" s="18"/>
      <c r="DJ841" s="18"/>
      <c r="DK841" s="18"/>
      <c r="DL841" s="18"/>
      <c r="DM841" s="18"/>
      <c r="DN841" s="18"/>
      <c r="DO841" s="18"/>
      <c r="DP841" s="18"/>
      <c r="DQ841" s="18"/>
    </row>
    <row r="842" spans="1:12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c r="BP842" s="18"/>
      <c r="BQ842" s="18"/>
      <c r="BR842" s="18"/>
      <c r="BS842" s="18"/>
      <c r="BT842" s="18"/>
      <c r="BU842" s="18"/>
      <c r="BV842" s="18"/>
      <c r="BW842" s="18"/>
      <c r="BX842" s="18"/>
      <c r="BY842" s="18"/>
      <c r="BZ842" s="18"/>
      <c r="CA842" s="18"/>
      <c r="CB842" s="18"/>
      <c r="CC842" s="18"/>
      <c r="CD842" s="18"/>
      <c r="CE842" s="18"/>
      <c r="CF842" s="18"/>
      <c r="CG842" s="18"/>
      <c r="CH842" s="18"/>
      <c r="CI842" s="18"/>
      <c r="CJ842" s="18"/>
      <c r="CK842" s="18"/>
      <c r="CL842" s="18"/>
      <c r="CM842" s="18"/>
      <c r="CN842" s="18"/>
      <c r="CO842" s="18"/>
      <c r="CP842" s="18"/>
      <c r="CQ842" s="18"/>
      <c r="CR842" s="18"/>
      <c r="CS842" s="18"/>
      <c r="CT842" s="18"/>
      <c r="CU842" s="18"/>
      <c r="CV842" s="18"/>
      <c r="CW842" s="18"/>
      <c r="CX842" s="18"/>
      <c r="CY842" s="18"/>
      <c r="CZ842" s="18"/>
      <c r="DA842" s="18"/>
      <c r="DB842" s="18"/>
      <c r="DC842" s="18"/>
      <c r="DD842" s="18"/>
      <c r="DE842" s="18"/>
      <c r="DF842" s="18"/>
      <c r="DG842" s="18"/>
      <c r="DH842" s="18"/>
      <c r="DI842" s="18"/>
      <c r="DJ842" s="18"/>
      <c r="DK842" s="18"/>
      <c r="DL842" s="18"/>
      <c r="DM842" s="18"/>
      <c r="DN842" s="18"/>
      <c r="DO842" s="18"/>
      <c r="DP842" s="18"/>
      <c r="DQ842" s="18"/>
    </row>
    <row r="843" spans="1:12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c r="CA843" s="18"/>
      <c r="CB843" s="18"/>
      <c r="CC843" s="18"/>
      <c r="CD843" s="18"/>
      <c r="CE843" s="18"/>
      <c r="CF843" s="18"/>
      <c r="CG843" s="18"/>
      <c r="CH843" s="18"/>
      <c r="CI843" s="18"/>
      <c r="CJ843" s="18"/>
      <c r="CK843" s="18"/>
      <c r="CL843" s="18"/>
      <c r="CM843" s="18"/>
      <c r="CN843" s="18"/>
      <c r="CO843" s="18"/>
      <c r="CP843" s="18"/>
      <c r="CQ843" s="18"/>
      <c r="CR843" s="18"/>
      <c r="CS843" s="18"/>
      <c r="CT843" s="18"/>
      <c r="CU843" s="18"/>
      <c r="CV843" s="18"/>
      <c r="CW843" s="18"/>
      <c r="CX843" s="18"/>
      <c r="CY843" s="18"/>
      <c r="CZ843" s="18"/>
      <c r="DA843" s="18"/>
      <c r="DB843" s="18"/>
      <c r="DC843" s="18"/>
      <c r="DD843" s="18"/>
      <c r="DE843" s="18"/>
      <c r="DF843" s="18"/>
      <c r="DG843" s="18"/>
      <c r="DH843" s="18"/>
      <c r="DI843" s="18"/>
      <c r="DJ843" s="18"/>
      <c r="DK843" s="18"/>
      <c r="DL843" s="18"/>
      <c r="DM843" s="18"/>
      <c r="DN843" s="18"/>
      <c r="DO843" s="18"/>
      <c r="DP843" s="18"/>
      <c r="DQ843" s="18"/>
    </row>
    <row r="844" spans="1:12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c r="BP844" s="18"/>
      <c r="BQ844" s="18"/>
      <c r="BR844" s="18"/>
      <c r="BS844" s="18"/>
      <c r="BT844" s="18"/>
      <c r="BU844" s="18"/>
      <c r="BV844" s="18"/>
      <c r="BW844" s="18"/>
      <c r="BX844" s="18"/>
      <c r="BY844" s="18"/>
      <c r="BZ844" s="18"/>
      <c r="CA844" s="18"/>
      <c r="CB844" s="18"/>
      <c r="CC844" s="18"/>
      <c r="CD844" s="18"/>
      <c r="CE844" s="18"/>
      <c r="CF844" s="18"/>
      <c r="CG844" s="18"/>
      <c r="CH844" s="18"/>
      <c r="CI844" s="18"/>
      <c r="CJ844" s="18"/>
      <c r="CK844" s="18"/>
      <c r="CL844" s="18"/>
      <c r="CM844" s="18"/>
      <c r="CN844" s="18"/>
      <c r="CO844" s="18"/>
      <c r="CP844" s="18"/>
      <c r="CQ844" s="18"/>
      <c r="CR844" s="18"/>
      <c r="CS844" s="18"/>
      <c r="CT844" s="18"/>
      <c r="CU844" s="18"/>
      <c r="CV844" s="18"/>
      <c r="CW844" s="18"/>
      <c r="CX844" s="18"/>
      <c r="CY844" s="18"/>
      <c r="CZ844" s="18"/>
      <c r="DA844" s="18"/>
      <c r="DB844" s="18"/>
      <c r="DC844" s="18"/>
      <c r="DD844" s="18"/>
      <c r="DE844" s="18"/>
      <c r="DF844" s="18"/>
      <c r="DG844" s="18"/>
      <c r="DH844" s="18"/>
      <c r="DI844" s="18"/>
      <c r="DJ844" s="18"/>
      <c r="DK844" s="18"/>
      <c r="DL844" s="18"/>
      <c r="DM844" s="18"/>
      <c r="DN844" s="18"/>
      <c r="DO844" s="18"/>
      <c r="DP844" s="18"/>
      <c r="DQ844" s="18"/>
    </row>
    <row r="845" spans="1:121" ht="13.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c r="CA845" s="18"/>
      <c r="CB845" s="18"/>
      <c r="CC845" s="18"/>
      <c r="CD845" s="18"/>
      <c r="CE845" s="18"/>
      <c r="CF845" s="18"/>
      <c r="CG845" s="18"/>
      <c r="CH845" s="18"/>
      <c r="CI845" s="18"/>
      <c r="CJ845" s="18"/>
      <c r="CK845" s="18"/>
      <c r="CL845" s="18"/>
      <c r="CM845" s="18"/>
      <c r="CN845" s="18"/>
      <c r="CO845" s="18"/>
      <c r="CP845" s="18"/>
      <c r="CQ845" s="18"/>
      <c r="CR845" s="18"/>
      <c r="CS845" s="18"/>
      <c r="CT845" s="18"/>
      <c r="CU845" s="18"/>
      <c r="CV845" s="18"/>
      <c r="CW845" s="18"/>
      <c r="CX845" s="18"/>
      <c r="CY845" s="18"/>
      <c r="CZ845" s="18"/>
      <c r="DA845" s="18"/>
      <c r="DB845" s="18"/>
      <c r="DC845" s="18"/>
      <c r="DD845" s="18"/>
      <c r="DE845" s="18"/>
      <c r="DF845" s="18"/>
      <c r="DG845" s="18"/>
      <c r="DH845" s="18"/>
      <c r="DI845" s="18"/>
      <c r="DJ845" s="18"/>
      <c r="DK845" s="18"/>
      <c r="DL845" s="18"/>
      <c r="DM845" s="18"/>
      <c r="DN845" s="18"/>
      <c r="DO845" s="18"/>
      <c r="DP845" s="18"/>
      <c r="DQ845" s="18"/>
    </row>
    <row r="846" spans="1:121" ht="12.7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c r="BP846" s="18"/>
      <c r="BQ846" s="18"/>
      <c r="BR846" s="18"/>
      <c r="BS846" s="18"/>
      <c r="BT846" s="18"/>
      <c r="BU846" s="18"/>
      <c r="BV846" s="18"/>
      <c r="BW846" s="18"/>
      <c r="BX846" s="18"/>
      <c r="BY846" s="18"/>
      <c r="BZ846" s="18"/>
      <c r="CA846" s="18"/>
      <c r="CB846" s="18"/>
      <c r="CC846" s="18"/>
      <c r="CD846" s="18"/>
      <c r="CE846" s="18"/>
      <c r="CF846" s="18"/>
      <c r="CG846" s="18"/>
      <c r="CH846" s="18"/>
      <c r="CI846" s="18"/>
      <c r="CJ846" s="18"/>
      <c r="CK846" s="18"/>
      <c r="CL846" s="18"/>
      <c r="CM846" s="18"/>
      <c r="CN846" s="18"/>
      <c r="CO846" s="18"/>
      <c r="CP846" s="18"/>
      <c r="CQ846" s="18"/>
      <c r="CR846" s="18"/>
      <c r="CS846" s="18"/>
      <c r="CT846" s="18"/>
      <c r="CU846" s="18"/>
      <c r="CV846" s="18"/>
      <c r="CW846" s="18"/>
      <c r="CX846" s="18"/>
      <c r="CY846" s="18"/>
      <c r="CZ846" s="18"/>
      <c r="DA846" s="18"/>
      <c r="DB846" s="18"/>
      <c r="DC846" s="18"/>
      <c r="DD846" s="18"/>
      <c r="DE846" s="18"/>
      <c r="DF846" s="18"/>
      <c r="DG846" s="18"/>
      <c r="DH846" s="18"/>
      <c r="DI846" s="18"/>
      <c r="DJ846" s="18"/>
      <c r="DK846" s="18"/>
      <c r="DL846" s="18"/>
      <c r="DM846" s="18"/>
      <c r="DN846" s="18"/>
      <c r="DO846" s="18"/>
      <c r="DP846" s="18"/>
      <c r="DQ846" s="18"/>
    </row>
    <row r="847" spans="1:121" ht="12.7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c r="CA847" s="18"/>
      <c r="CB847" s="18"/>
      <c r="CC847" s="18"/>
      <c r="CD847" s="18"/>
      <c r="CE847" s="18"/>
      <c r="CF847" s="18"/>
      <c r="CG847" s="18"/>
      <c r="CH847" s="18"/>
      <c r="CI847" s="18"/>
      <c r="CJ847" s="18"/>
      <c r="CK847" s="18"/>
      <c r="CL847" s="18"/>
      <c r="CM847" s="18"/>
      <c r="CN847" s="18"/>
      <c r="CO847" s="18"/>
      <c r="CP847" s="18"/>
      <c r="CQ847" s="18"/>
      <c r="CR847" s="18"/>
      <c r="CS847" s="18"/>
      <c r="CT847" s="18"/>
      <c r="CU847" s="18"/>
      <c r="CV847" s="18"/>
      <c r="CW847" s="18"/>
      <c r="CX847" s="18"/>
      <c r="CY847" s="18"/>
      <c r="CZ847" s="18"/>
      <c r="DA847" s="18"/>
      <c r="DB847" s="18"/>
      <c r="DC847" s="18"/>
      <c r="DD847" s="18"/>
      <c r="DE847" s="18"/>
      <c r="DF847" s="18"/>
      <c r="DG847" s="18"/>
      <c r="DH847" s="18"/>
      <c r="DI847" s="18"/>
      <c r="DJ847" s="18"/>
      <c r="DK847" s="18"/>
      <c r="DL847" s="18"/>
      <c r="DM847" s="18"/>
      <c r="DN847" s="18"/>
      <c r="DO847" s="18"/>
      <c r="DP847" s="18"/>
      <c r="DQ847" s="18"/>
    </row>
    <row r="848" spans="1:12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c r="BP848" s="18"/>
      <c r="BQ848" s="18"/>
      <c r="BR848" s="18"/>
      <c r="BS848" s="18"/>
      <c r="BT848" s="18"/>
      <c r="BU848" s="18"/>
      <c r="BV848" s="18"/>
      <c r="BW848" s="18"/>
      <c r="BX848" s="18"/>
      <c r="BY848" s="18"/>
      <c r="BZ848" s="18"/>
      <c r="CA848" s="18"/>
      <c r="CB848" s="18"/>
      <c r="CC848" s="18"/>
      <c r="CD848" s="18"/>
      <c r="CE848" s="18"/>
      <c r="CF848" s="18"/>
      <c r="CG848" s="18"/>
      <c r="CH848" s="18"/>
      <c r="CI848" s="18"/>
      <c r="CJ848" s="18"/>
      <c r="CK848" s="18"/>
      <c r="CL848" s="18"/>
      <c r="CM848" s="18"/>
      <c r="CN848" s="18"/>
      <c r="CO848" s="18"/>
      <c r="CP848" s="18"/>
      <c r="CQ848" s="18"/>
      <c r="CR848" s="18"/>
      <c r="CS848" s="18"/>
      <c r="CT848" s="18"/>
      <c r="CU848" s="18"/>
      <c r="CV848" s="18"/>
      <c r="CW848" s="18"/>
      <c r="CX848" s="18"/>
      <c r="CY848" s="18"/>
      <c r="CZ848" s="18"/>
      <c r="DA848" s="18"/>
      <c r="DB848" s="18"/>
      <c r="DC848" s="18"/>
      <c r="DD848" s="18"/>
      <c r="DE848" s="18"/>
      <c r="DF848" s="18"/>
      <c r="DG848" s="18"/>
      <c r="DH848" s="18"/>
      <c r="DI848" s="18"/>
      <c r="DJ848" s="18"/>
      <c r="DK848" s="18"/>
      <c r="DL848" s="18"/>
      <c r="DM848" s="18"/>
      <c r="DN848" s="18"/>
      <c r="DO848" s="18"/>
      <c r="DP848" s="18"/>
      <c r="DQ848" s="18"/>
    </row>
    <row r="849" spans="1:12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c r="CA849" s="18"/>
      <c r="CB849" s="18"/>
      <c r="CC849" s="18"/>
      <c r="CD849" s="18"/>
      <c r="CE849" s="18"/>
      <c r="CF849" s="18"/>
      <c r="CG849" s="18"/>
      <c r="CH849" s="18"/>
      <c r="CI849" s="18"/>
      <c r="CJ849" s="18"/>
      <c r="CK849" s="18"/>
      <c r="CL849" s="18"/>
      <c r="CM849" s="18"/>
      <c r="CN849" s="18"/>
      <c r="CO849" s="18"/>
      <c r="CP849" s="18"/>
      <c r="CQ849" s="18"/>
      <c r="CR849" s="18"/>
      <c r="CS849" s="18"/>
      <c r="CT849" s="18"/>
      <c r="CU849" s="18"/>
      <c r="CV849" s="18"/>
      <c r="CW849" s="18"/>
      <c r="CX849" s="18"/>
      <c r="CY849" s="18"/>
      <c r="CZ849" s="18"/>
      <c r="DA849" s="18"/>
      <c r="DB849" s="18"/>
      <c r="DC849" s="18"/>
      <c r="DD849" s="18"/>
      <c r="DE849" s="18"/>
      <c r="DF849" s="18"/>
      <c r="DG849" s="18"/>
      <c r="DH849" s="18"/>
      <c r="DI849" s="18"/>
      <c r="DJ849" s="18"/>
      <c r="DK849" s="18"/>
      <c r="DL849" s="18"/>
      <c r="DM849" s="18"/>
      <c r="DN849" s="18"/>
      <c r="DO849" s="18"/>
      <c r="DP849" s="18"/>
      <c r="DQ849" s="18"/>
    </row>
    <row r="850" spans="1:12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c r="BP850" s="18"/>
      <c r="BQ850" s="18"/>
      <c r="BR850" s="18"/>
      <c r="BS850" s="18"/>
      <c r="BT850" s="18"/>
      <c r="BU850" s="18"/>
      <c r="BV850" s="18"/>
      <c r="BW850" s="18"/>
      <c r="BX850" s="18"/>
      <c r="BY850" s="18"/>
      <c r="BZ850" s="18"/>
      <c r="CA850" s="18"/>
      <c r="CB850" s="18"/>
      <c r="CC850" s="18"/>
      <c r="CD850" s="18"/>
      <c r="CE850" s="18"/>
      <c r="CF850" s="18"/>
      <c r="CG850" s="18"/>
      <c r="CH850" s="18"/>
      <c r="CI850" s="18"/>
      <c r="CJ850" s="18"/>
      <c r="CK850" s="18"/>
      <c r="CL850" s="18"/>
      <c r="CM850" s="18"/>
      <c r="CN850" s="18"/>
      <c r="CO850" s="18"/>
      <c r="CP850" s="18"/>
      <c r="CQ850" s="18"/>
      <c r="CR850" s="18"/>
      <c r="CS850" s="18"/>
      <c r="CT850" s="18"/>
      <c r="CU850" s="18"/>
      <c r="CV850" s="18"/>
      <c r="CW850" s="18"/>
      <c r="CX850" s="18"/>
      <c r="CY850" s="18"/>
      <c r="CZ850" s="18"/>
      <c r="DA850" s="18"/>
      <c r="DB850" s="18"/>
      <c r="DC850" s="18"/>
      <c r="DD850" s="18"/>
      <c r="DE850" s="18"/>
      <c r="DF850" s="18"/>
      <c r="DG850" s="18"/>
      <c r="DH850" s="18"/>
      <c r="DI850" s="18"/>
      <c r="DJ850" s="18"/>
      <c r="DK850" s="18"/>
      <c r="DL850" s="18"/>
      <c r="DM850" s="18"/>
      <c r="DN850" s="18"/>
      <c r="DO850" s="18"/>
      <c r="DP850" s="18"/>
      <c r="DQ850" s="18"/>
    </row>
    <row r="851" spans="1:12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c r="CA851" s="18"/>
      <c r="CB851" s="18"/>
      <c r="CC851" s="18"/>
      <c r="CD851" s="18"/>
      <c r="CE851" s="18"/>
      <c r="CF851" s="18"/>
      <c r="CG851" s="18"/>
      <c r="CH851" s="18"/>
      <c r="CI851" s="18"/>
      <c r="CJ851" s="18"/>
      <c r="CK851" s="18"/>
      <c r="CL851" s="18"/>
      <c r="CM851" s="18"/>
      <c r="CN851" s="18"/>
      <c r="CO851" s="18"/>
      <c r="CP851" s="18"/>
      <c r="CQ851" s="18"/>
      <c r="CR851" s="18"/>
      <c r="CS851" s="18"/>
      <c r="CT851" s="18"/>
      <c r="CU851" s="18"/>
      <c r="CV851" s="18"/>
      <c r="CW851" s="18"/>
      <c r="CX851" s="18"/>
      <c r="CY851" s="18"/>
      <c r="CZ851" s="18"/>
      <c r="DA851" s="18"/>
      <c r="DB851" s="18"/>
      <c r="DC851" s="18"/>
      <c r="DD851" s="18"/>
      <c r="DE851" s="18"/>
      <c r="DF851" s="18"/>
      <c r="DG851" s="18"/>
      <c r="DH851" s="18"/>
      <c r="DI851" s="18"/>
      <c r="DJ851" s="18"/>
      <c r="DK851" s="18"/>
      <c r="DL851" s="18"/>
      <c r="DM851" s="18"/>
      <c r="DN851" s="18"/>
      <c r="DO851" s="18"/>
      <c r="DP851" s="18"/>
      <c r="DQ851" s="18"/>
    </row>
    <row r="852" spans="1:12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c r="BP852" s="18"/>
      <c r="BQ852" s="18"/>
      <c r="BR852" s="18"/>
      <c r="BS852" s="18"/>
      <c r="BT852" s="18"/>
      <c r="BU852" s="18"/>
      <c r="BV852" s="18"/>
      <c r="BW852" s="18"/>
      <c r="BX852" s="18"/>
      <c r="BY852" s="18"/>
      <c r="BZ852" s="18"/>
      <c r="CA852" s="18"/>
      <c r="CB852" s="18"/>
      <c r="CC852" s="18"/>
      <c r="CD852" s="18"/>
      <c r="CE852" s="18"/>
      <c r="CF852" s="18"/>
      <c r="CG852" s="18"/>
      <c r="CH852" s="18"/>
      <c r="CI852" s="18"/>
      <c r="CJ852" s="18"/>
      <c r="CK852" s="18"/>
      <c r="CL852" s="18"/>
      <c r="CM852" s="18"/>
      <c r="CN852" s="18"/>
      <c r="CO852" s="18"/>
      <c r="CP852" s="18"/>
      <c r="CQ852" s="18"/>
      <c r="CR852" s="18"/>
      <c r="CS852" s="18"/>
      <c r="CT852" s="18"/>
      <c r="CU852" s="18"/>
      <c r="CV852" s="18"/>
      <c r="CW852" s="18"/>
      <c r="CX852" s="18"/>
      <c r="CY852" s="18"/>
      <c r="CZ852" s="18"/>
      <c r="DA852" s="18"/>
      <c r="DB852" s="18"/>
      <c r="DC852" s="18"/>
      <c r="DD852" s="18"/>
      <c r="DE852" s="18"/>
      <c r="DF852" s="18"/>
      <c r="DG852" s="18"/>
      <c r="DH852" s="18"/>
      <c r="DI852" s="18"/>
      <c r="DJ852" s="18"/>
      <c r="DK852" s="18"/>
      <c r="DL852" s="18"/>
      <c r="DM852" s="18"/>
      <c r="DN852" s="18"/>
      <c r="DO852" s="18"/>
      <c r="DP852" s="18"/>
      <c r="DQ852" s="18"/>
    </row>
    <row r="853" spans="1:12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c r="CA853" s="18"/>
      <c r="CB853" s="18"/>
      <c r="CC853" s="18"/>
      <c r="CD853" s="18"/>
      <c r="CE853" s="18"/>
      <c r="CF853" s="18"/>
      <c r="CG853" s="18"/>
      <c r="CH853" s="18"/>
      <c r="CI853" s="18"/>
      <c r="CJ853" s="18"/>
      <c r="CK853" s="18"/>
      <c r="CL853" s="18"/>
      <c r="CM853" s="18"/>
      <c r="CN853" s="18"/>
      <c r="CO853" s="18"/>
      <c r="CP853" s="18"/>
      <c r="CQ853" s="18"/>
      <c r="CR853" s="18"/>
      <c r="CS853" s="18"/>
      <c r="CT853" s="18"/>
      <c r="CU853" s="18"/>
      <c r="CV853" s="18"/>
      <c r="CW853" s="18"/>
      <c r="CX853" s="18"/>
      <c r="CY853" s="18"/>
      <c r="CZ853" s="18"/>
      <c r="DA853" s="18"/>
      <c r="DB853" s="18"/>
      <c r="DC853" s="18"/>
      <c r="DD853" s="18"/>
      <c r="DE853" s="18"/>
      <c r="DF853" s="18"/>
      <c r="DG853" s="18"/>
      <c r="DH853" s="18"/>
      <c r="DI853" s="18"/>
      <c r="DJ853" s="18"/>
      <c r="DK853" s="18"/>
      <c r="DL853" s="18"/>
      <c r="DM853" s="18"/>
      <c r="DN853" s="18"/>
      <c r="DO853" s="18"/>
      <c r="DP853" s="18"/>
      <c r="DQ853" s="18"/>
    </row>
    <row r="854" spans="1:12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c r="BP854" s="18"/>
      <c r="BQ854" s="18"/>
      <c r="BR854" s="18"/>
      <c r="BS854" s="18"/>
      <c r="BT854" s="18"/>
      <c r="BU854" s="18"/>
      <c r="BV854" s="18"/>
      <c r="BW854" s="18"/>
      <c r="BX854" s="18"/>
      <c r="BY854" s="18"/>
      <c r="BZ854" s="18"/>
      <c r="CA854" s="18"/>
      <c r="CB854" s="18"/>
      <c r="CC854" s="18"/>
      <c r="CD854" s="18"/>
      <c r="CE854" s="18"/>
      <c r="CF854" s="18"/>
      <c r="CG854" s="18"/>
      <c r="CH854" s="18"/>
      <c r="CI854" s="18"/>
      <c r="CJ854" s="18"/>
      <c r="CK854" s="18"/>
      <c r="CL854" s="18"/>
      <c r="CM854" s="18"/>
      <c r="CN854" s="18"/>
      <c r="CO854" s="18"/>
      <c r="CP854" s="18"/>
      <c r="CQ854" s="18"/>
      <c r="CR854" s="18"/>
      <c r="CS854" s="18"/>
      <c r="CT854" s="18"/>
      <c r="CU854" s="18"/>
      <c r="CV854" s="18"/>
      <c r="CW854" s="18"/>
      <c r="CX854" s="18"/>
      <c r="CY854" s="18"/>
      <c r="CZ854" s="18"/>
      <c r="DA854" s="18"/>
      <c r="DB854" s="18"/>
      <c r="DC854" s="18"/>
      <c r="DD854" s="18"/>
      <c r="DE854" s="18"/>
      <c r="DF854" s="18"/>
      <c r="DG854" s="18"/>
      <c r="DH854" s="18"/>
      <c r="DI854" s="18"/>
      <c r="DJ854" s="18"/>
      <c r="DK854" s="18"/>
      <c r="DL854" s="18"/>
      <c r="DM854" s="18"/>
      <c r="DN854" s="18"/>
      <c r="DO854" s="18"/>
      <c r="DP854" s="18"/>
      <c r="DQ854" s="18"/>
    </row>
    <row r="855" spans="1:12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c r="CA855" s="18"/>
      <c r="CB855" s="18"/>
      <c r="CC855" s="18"/>
      <c r="CD855" s="18"/>
      <c r="CE855" s="18"/>
      <c r="CF855" s="18"/>
      <c r="CG855" s="18"/>
      <c r="CH855" s="18"/>
      <c r="CI855" s="18"/>
      <c r="CJ855" s="18"/>
      <c r="CK855" s="18"/>
      <c r="CL855" s="18"/>
      <c r="CM855" s="18"/>
      <c r="CN855" s="18"/>
      <c r="CO855" s="18"/>
      <c r="CP855" s="18"/>
      <c r="CQ855" s="18"/>
      <c r="CR855" s="18"/>
      <c r="CS855" s="18"/>
      <c r="CT855" s="18"/>
      <c r="CU855" s="18"/>
      <c r="CV855" s="18"/>
      <c r="CW855" s="18"/>
      <c r="CX855" s="18"/>
      <c r="CY855" s="18"/>
      <c r="CZ855" s="18"/>
      <c r="DA855" s="18"/>
      <c r="DB855" s="18"/>
      <c r="DC855" s="18"/>
      <c r="DD855" s="18"/>
      <c r="DE855" s="18"/>
      <c r="DF855" s="18"/>
      <c r="DG855" s="18"/>
      <c r="DH855" s="18"/>
      <c r="DI855" s="18"/>
      <c r="DJ855" s="18"/>
      <c r="DK855" s="18"/>
      <c r="DL855" s="18"/>
      <c r="DM855" s="18"/>
      <c r="DN855" s="18"/>
      <c r="DO855" s="18"/>
      <c r="DP855" s="18"/>
      <c r="DQ855" s="18"/>
    </row>
    <row r="856" spans="1:12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c r="BP856" s="18"/>
      <c r="BQ856" s="18"/>
      <c r="BR856" s="18"/>
      <c r="BS856" s="18"/>
      <c r="BT856" s="18"/>
      <c r="BU856" s="18"/>
      <c r="BV856" s="18"/>
      <c r="BW856" s="18"/>
      <c r="BX856" s="18"/>
      <c r="BY856" s="18"/>
      <c r="BZ856" s="18"/>
      <c r="CA856" s="18"/>
      <c r="CB856" s="18"/>
      <c r="CC856" s="18"/>
      <c r="CD856" s="18"/>
      <c r="CE856" s="18"/>
      <c r="CF856" s="18"/>
      <c r="CG856" s="18"/>
      <c r="CH856" s="18"/>
      <c r="CI856" s="18"/>
      <c r="CJ856" s="18"/>
      <c r="CK856" s="18"/>
      <c r="CL856" s="18"/>
      <c r="CM856" s="18"/>
      <c r="CN856" s="18"/>
      <c r="CO856" s="18"/>
      <c r="CP856" s="18"/>
      <c r="CQ856" s="18"/>
      <c r="CR856" s="18"/>
      <c r="CS856" s="18"/>
      <c r="CT856" s="18"/>
      <c r="CU856" s="18"/>
      <c r="CV856" s="18"/>
      <c r="CW856" s="18"/>
      <c r="CX856" s="18"/>
      <c r="CY856" s="18"/>
      <c r="CZ856" s="18"/>
      <c r="DA856" s="18"/>
      <c r="DB856" s="18"/>
      <c r="DC856" s="18"/>
      <c r="DD856" s="18"/>
      <c r="DE856" s="18"/>
      <c r="DF856" s="18"/>
      <c r="DG856" s="18"/>
      <c r="DH856" s="18"/>
      <c r="DI856" s="18"/>
      <c r="DJ856" s="18"/>
      <c r="DK856" s="18"/>
      <c r="DL856" s="18"/>
      <c r="DM856" s="18"/>
      <c r="DN856" s="18"/>
      <c r="DO856" s="18"/>
      <c r="DP856" s="18"/>
      <c r="DQ856" s="18"/>
    </row>
    <row r="857" spans="1:12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c r="CA857" s="18"/>
      <c r="CB857" s="18"/>
      <c r="CC857" s="18"/>
      <c r="CD857" s="18"/>
      <c r="CE857" s="18"/>
      <c r="CF857" s="18"/>
      <c r="CG857" s="18"/>
      <c r="CH857" s="18"/>
      <c r="CI857" s="18"/>
      <c r="CJ857" s="18"/>
      <c r="CK857" s="18"/>
      <c r="CL857" s="18"/>
      <c r="CM857" s="18"/>
      <c r="CN857" s="18"/>
      <c r="CO857" s="18"/>
      <c r="CP857" s="18"/>
      <c r="CQ857" s="18"/>
      <c r="CR857" s="18"/>
      <c r="CS857" s="18"/>
      <c r="CT857" s="18"/>
      <c r="CU857" s="18"/>
      <c r="CV857" s="18"/>
      <c r="CW857" s="18"/>
      <c r="CX857" s="18"/>
      <c r="CY857" s="18"/>
      <c r="CZ857" s="18"/>
      <c r="DA857" s="18"/>
      <c r="DB857" s="18"/>
      <c r="DC857" s="18"/>
      <c r="DD857" s="18"/>
      <c r="DE857" s="18"/>
      <c r="DF857" s="18"/>
      <c r="DG857" s="18"/>
      <c r="DH857" s="18"/>
      <c r="DI857" s="18"/>
      <c r="DJ857" s="18"/>
      <c r="DK857" s="18"/>
      <c r="DL857" s="18"/>
      <c r="DM857" s="18"/>
      <c r="DN857" s="18"/>
      <c r="DO857" s="18"/>
      <c r="DP857" s="18"/>
      <c r="DQ857" s="18"/>
    </row>
    <row r="858" spans="1:121" ht="13.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c r="AW858" s="18"/>
      <c r="AX858" s="18"/>
      <c r="AY858" s="18"/>
      <c r="AZ858" s="18"/>
      <c r="BA858" s="18"/>
      <c r="BB858" s="18"/>
      <c r="BC858" s="18"/>
      <c r="BD858" s="18"/>
      <c r="BE858" s="18"/>
      <c r="BF858" s="18"/>
      <c r="BG858" s="18"/>
      <c r="BH858" s="18"/>
      <c r="BI858" s="18"/>
      <c r="BJ858" s="18"/>
      <c r="BK858" s="18"/>
      <c r="BL858" s="18"/>
      <c r="BM858" s="18"/>
      <c r="BN858" s="18"/>
      <c r="BO858" s="18"/>
      <c r="BP858" s="18"/>
      <c r="BQ858" s="18"/>
      <c r="BR858" s="18"/>
      <c r="BS858" s="18"/>
      <c r="BT858" s="18"/>
      <c r="BU858" s="18"/>
      <c r="BV858" s="18"/>
      <c r="BW858" s="18"/>
      <c r="BX858" s="18"/>
      <c r="BY858" s="18"/>
      <c r="BZ858" s="18"/>
      <c r="CA858" s="18"/>
      <c r="CB858" s="18"/>
      <c r="CC858" s="18"/>
      <c r="CD858" s="18"/>
      <c r="CE858" s="18"/>
      <c r="CF858" s="18"/>
      <c r="CG858" s="18"/>
      <c r="CH858" s="18"/>
      <c r="CI858" s="18"/>
      <c r="CJ858" s="18"/>
      <c r="CK858" s="18"/>
      <c r="CL858" s="18"/>
      <c r="CM858" s="18"/>
      <c r="CN858" s="18"/>
      <c r="CO858" s="18"/>
      <c r="CP858" s="18"/>
      <c r="CQ858" s="18"/>
      <c r="CR858" s="18"/>
      <c r="CS858" s="18"/>
      <c r="CT858" s="18"/>
      <c r="CU858" s="18"/>
      <c r="CV858" s="18"/>
      <c r="CW858" s="18"/>
      <c r="CX858" s="18"/>
      <c r="CY858" s="18"/>
      <c r="CZ858" s="18"/>
      <c r="DA858" s="18"/>
      <c r="DB858" s="18"/>
      <c r="DC858" s="18"/>
      <c r="DD858" s="18"/>
      <c r="DE858" s="18"/>
      <c r="DF858" s="18"/>
      <c r="DG858" s="18"/>
      <c r="DH858" s="18"/>
      <c r="DI858" s="18"/>
      <c r="DJ858" s="18"/>
      <c r="DK858" s="18"/>
      <c r="DL858" s="18"/>
      <c r="DM858" s="18"/>
      <c r="DN858" s="18"/>
      <c r="DO858" s="18"/>
      <c r="DP858" s="18"/>
      <c r="DQ858" s="18"/>
    </row>
    <row r="859" spans="1:12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c r="CA859" s="18"/>
      <c r="CB859" s="18"/>
      <c r="CC859" s="18"/>
      <c r="CD859" s="18"/>
      <c r="CE859" s="18"/>
      <c r="CF859" s="18"/>
      <c r="CG859" s="18"/>
      <c r="CH859" s="18"/>
      <c r="CI859" s="18"/>
      <c r="CJ859" s="18"/>
      <c r="CK859" s="18"/>
      <c r="CL859" s="18"/>
      <c r="CM859" s="18"/>
      <c r="CN859" s="18"/>
      <c r="CO859" s="18"/>
      <c r="CP859" s="18"/>
      <c r="CQ859" s="18"/>
      <c r="CR859" s="18"/>
      <c r="CS859" s="18"/>
      <c r="CT859" s="18"/>
      <c r="CU859" s="18"/>
      <c r="CV859" s="18"/>
      <c r="CW859" s="18"/>
      <c r="CX859" s="18"/>
      <c r="CY859" s="18"/>
      <c r="CZ859" s="18"/>
      <c r="DA859" s="18"/>
      <c r="DB859" s="18"/>
      <c r="DC859" s="18"/>
      <c r="DD859" s="18"/>
      <c r="DE859" s="18"/>
      <c r="DF859" s="18"/>
      <c r="DG859" s="18"/>
      <c r="DH859" s="18"/>
      <c r="DI859" s="18"/>
      <c r="DJ859" s="18"/>
      <c r="DK859" s="18"/>
      <c r="DL859" s="18"/>
      <c r="DM859" s="18"/>
      <c r="DN859" s="18"/>
      <c r="DO859" s="18"/>
      <c r="DP859" s="18"/>
      <c r="DQ859" s="18"/>
    </row>
    <row r="860" spans="1:121" ht="12.7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c r="AZ860" s="18"/>
      <c r="BA860" s="18"/>
      <c r="BB860" s="18"/>
      <c r="BC860" s="18"/>
      <c r="BD860" s="18"/>
      <c r="BE860" s="18"/>
      <c r="BF860" s="18"/>
      <c r="BG860" s="18"/>
      <c r="BH860" s="18"/>
      <c r="BI860" s="18"/>
      <c r="BJ860" s="18"/>
      <c r="BK860" s="18"/>
      <c r="BL860" s="18"/>
      <c r="BM860" s="18"/>
      <c r="BN860" s="18"/>
      <c r="BO860" s="18"/>
      <c r="BP860" s="18"/>
      <c r="BQ860" s="18"/>
      <c r="BR860" s="18"/>
      <c r="BS860" s="18"/>
      <c r="BT860" s="18"/>
      <c r="BU860" s="18"/>
      <c r="BV860" s="18"/>
      <c r="BW860" s="18"/>
      <c r="BX860" s="18"/>
      <c r="BY860" s="18"/>
      <c r="BZ860" s="18"/>
      <c r="CA860" s="18"/>
      <c r="CB860" s="18"/>
      <c r="CC860" s="18"/>
      <c r="CD860" s="18"/>
      <c r="CE860" s="18"/>
      <c r="CF860" s="18"/>
      <c r="CG860" s="18"/>
      <c r="CH860" s="18"/>
      <c r="CI860" s="18"/>
      <c r="CJ860" s="18"/>
      <c r="CK860" s="18"/>
      <c r="CL860" s="18"/>
      <c r="CM860" s="18"/>
      <c r="CN860" s="18"/>
      <c r="CO860" s="18"/>
      <c r="CP860" s="18"/>
      <c r="CQ860" s="18"/>
      <c r="CR860" s="18"/>
      <c r="CS860" s="18"/>
      <c r="CT860" s="18"/>
      <c r="CU860" s="18"/>
      <c r="CV860" s="18"/>
      <c r="CW860" s="18"/>
      <c r="CX860" s="18"/>
      <c r="CY860" s="18"/>
      <c r="CZ860" s="18"/>
      <c r="DA860" s="18"/>
      <c r="DB860" s="18"/>
      <c r="DC860" s="18"/>
      <c r="DD860" s="18"/>
      <c r="DE860" s="18"/>
      <c r="DF860" s="18"/>
      <c r="DG860" s="18"/>
      <c r="DH860" s="18"/>
      <c r="DI860" s="18"/>
      <c r="DJ860" s="18"/>
      <c r="DK860" s="18"/>
      <c r="DL860" s="18"/>
      <c r="DM860" s="18"/>
      <c r="DN860" s="18"/>
      <c r="DO860" s="18"/>
      <c r="DP860" s="18"/>
      <c r="DQ860" s="18"/>
    </row>
    <row r="861" spans="1:121" ht="13.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c r="CA861" s="18"/>
      <c r="CB861" s="18"/>
      <c r="CC861" s="18"/>
      <c r="CD861" s="18"/>
      <c r="CE861" s="18"/>
      <c r="CF861" s="18"/>
      <c r="CG861" s="18"/>
      <c r="CH861" s="18"/>
      <c r="CI861" s="18"/>
      <c r="CJ861" s="18"/>
      <c r="CK861" s="18"/>
      <c r="CL861" s="18"/>
      <c r="CM861" s="18"/>
      <c r="CN861" s="18"/>
      <c r="CO861" s="18"/>
      <c r="CP861" s="18"/>
      <c r="CQ861" s="18"/>
      <c r="CR861" s="18"/>
      <c r="CS861" s="18"/>
      <c r="CT861" s="18"/>
      <c r="CU861" s="18"/>
      <c r="CV861" s="18"/>
      <c r="CW861" s="18"/>
      <c r="CX861" s="18"/>
      <c r="CY861" s="18"/>
      <c r="CZ861" s="18"/>
      <c r="DA861" s="18"/>
      <c r="DB861" s="18"/>
      <c r="DC861" s="18"/>
      <c r="DD861" s="18"/>
      <c r="DE861" s="18"/>
      <c r="DF861" s="18"/>
      <c r="DG861" s="18"/>
      <c r="DH861" s="18"/>
      <c r="DI861" s="18"/>
      <c r="DJ861" s="18"/>
      <c r="DK861" s="18"/>
      <c r="DL861" s="18"/>
      <c r="DM861" s="18"/>
      <c r="DN861" s="18"/>
      <c r="DO861" s="18"/>
      <c r="DP861" s="18"/>
      <c r="DQ861" s="18"/>
    </row>
    <row r="862" spans="1:12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c r="AZ862" s="18"/>
      <c r="BA862" s="18"/>
      <c r="BB862" s="18"/>
      <c r="BC862" s="18"/>
      <c r="BD862" s="18"/>
      <c r="BE862" s="18"/>
      <c r="BF862" s="18"/>
      <c r="BG862" s="18"/>
      <c r="BH862" s="18"/>
      <c r="BI862" s="18"/>
      <c r="BJ862" s="18"/>
      <c r="BK862" s="18"/>
      <c r="BL862" s="18"/>
      <c r="BM862" s="18"/>
      <c r="BN862" s="18"/>
      <c r="BO862" s="18"/>
      <c r="BP862" s="18"/>
      <c r="BQ862" s="18"/>
      <c r="BR862" s="18"/>
      <c r="BS862" s="18"/>
      <c r="BT862" s="18"/>
      <c r="BU862" s="18"/>
      <c r="BV862" s="18"/>
      <c r="BW862" s="18"/>
      <c r="BX862" s="18"/>
      <c r="BY862" s="18"/>
      <c r="BZ862" s="18"/>
      <c r="CA862" s="18"/>
      <c r="CB862" s="18"/>
      <c r="CC862" s="18"/>
      <c r="CD862" s="18"/>
      <c r="CE862" s="18"/>
      <c r="CF862" s="18"/>
      <c r="CG862" s="18"/>
      <c r="CH862" s="18"/>
      <c r="CI862" s="18"/>
      <c r="CJ862" s="18"/>
      <c r="CK862" s="18"/>
      <c r="CL862" s="18"/>
      <c r="CM862" s="18"/>
      <c r="CN862" s="18"/>
      <c r="CO862" s="18"/>
      <c r="CP862" s="18"/>
      <c r="CQ862" s="18"/>
      <c r="CR862" s="18"/>
      <c r="CS862" s="18"/>
      <c r="CT862" s="18"/>
      <c r="CU862" s="18"/>
      <c r="CV862" s="18"/>
      <c r="CW862" s="18"/>
      <c r="CX862" s="18"/>
      <c r="CY862" s="18"/>
      <c r="CZ862" s="18"/>
      <c r="DA862" s="18"/>
      <c r="DB862" s="18"/>
      <c r="DC862" s="18"/>
      <c r="DD862" s="18"/>
      <c r="DE862" s="18"/>
      <c r="DF862" s="18"/>
      <c r="DG862" s="18"/>
      <c r="DH862" s="18"/>
      <c r="DI862" s="18"/>
      <c r="DJ862" s="18"/>
      <c r="DK862" s="18"/>
      <c r="DL862" s="18"/>
      <c r="DM862" s="18"/>
      <c r="DN862" s="18"/>
      <c r="DO862" s="18"/>
      <c r="DP862" s="18"/>
      <c r="DQ862" s="18"/>
    </row>
    <row r="863" spans="1:12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c r="CA863" s="18"/>
      <c r="CB863" s="18"/>
      <c r="CC863" s="18"/>
      <c r="CD863" s="18"/>
      <c r="CE863" s="18"/>
      <c r="CF863" s="18"/>
      <c r="CG863" s="18"/>
      <c r="CH863" s="18"/>
      <c r="CI863" s="18"/>
      <c r="CJ863" s="18"/>
      <c r="CK863" s="18"/>
      <c r="CL863" s="18"/>
      <c r="CM863" s="18"/>
      <c r="CN863" s="18"/>
      <c r="CO863" s="18"/>
      <c r="CP863" s="18"/>
      <c r="CQ863" s="18"/>
      <c r="CR863" s="18"/>
      <c r="CS863" s="18"/>
      <c r="CT863" s="18"/>
      <c r="CU863" s="18"/>
      <c r="CV863" s="18"/>
      <c r="CW863" s="18"/>
      <c r="CX863" s="18"/>
      <c r="CY863" s="18"/>
      <c r="CZ863" s="18"/>
      <c r="DA863" s="18"/>
      <c r="DB863" s="18"/>
      <c r="DC863" s="18"/>
      <c r="DD863" s="18"/>
      <c r="DE863" s="18"/>
      <c r="DF863" s="18"/>
      <c r="DG863" s="18"/>
      <c r="DH863" s="18"/>
      <c r="DI863" s="18"/>
      <c r="DJ863" s="18"/>
      <c r="DK863" s="18"/>
      <c r="DL863" s="18"/>
      <c r="DM863" s="18"/>
      <c r="DN863" s="18"/>
      <c r="DO863" s="18"/>
      <c r="DP863" s="18"/>
      <c r="DQ863" s="18"/>
    </row>
    <row r="864" spans="1:12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c r="BP864" s="18"/>
      <c r="BQ864" s="18"/>
      <c r="BR864" s="18"/>
      <c r="BS864" s="18"/>
      <c r="BT864" s="18"/>
      <c r="BU864" s="18"/>
      <c r="BV864" s="18"/>
      <c r="BW864" s="18"/>
      <c r="BX864" s="18"/>
      <c r="BY864" s="18"/>
      <c r="BZ864" s="18"/>
      <c r="CA864" s="18"/>
      <c r="CB864" s="18"/>
      <c r="CC864" s="18"/>
      <c r="CD864" s="18"/>
      <c r="CE864" s="18"/>
      <c r="CF864" s="18"/>
      <c r="CG864" s="18"/>
      <c r="CH864" s="18"/>
      <c r="CI864" s="18"/>
      <c r="CJ864" s="18"/>
      <c r="CK864" s="18"/>
      <c r="CL864" s="18"/>
      <c r="CM864" s="18"/>
      <c r="CN864" s="18"/>
      <c r="CO864" s="18"/>
      <c r="CP864" s="18"/>
      <c r="CQ864" s="18"/>
      <c r="CR864" s="18"/>
      <c r="CS864" s="18"/>
      <c r="CT864" s="18"/>
      <c r="CU864" s="18"/>
      <c r="CV864" s="18"/>
      <c r="CW864" s="18"/>
      <c r="CX864" s="18"/>
      <c r="CY864" s="18"/>
      <c r="CZ864" s="18"/>
      <c r="DA864" s="18"/>
      <c r="DB864" s="18"/>
      <c r="DC864" s="18"/>
      <c r="DD864" s="18"/>
      <c r="DE864" s="18"/>
      <c r="DF864" s="18"/>
      <c r="DG864" s="18"/>
      <c r="DH864" s="18"/>
      <c r="DI864" s="18"/>
      <c r="DJ864" s="18"/>
      <c r="DK864" s="18"/>
      <c r="DL864" s="18"/>
      <c r="DM864" s="18"/>
      <c r="DN864" s="18"/>
      <c r="DO864" s="18"/>
      <c r="DP864" s="18"/>
      <c r="DQ864" s="18"/>
    </row>
    <row r="865" spans="1:121" ht="18.7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c r="CA865" s="18"/>
      <c r="CB865" s="18"/>
      <c r="CC865" s="18"/>
      <c r="CD865" s="18"/>
      <c r="CE865" s="18"/>
      <c r="CF865" s="18"/>
      <c r="CG865" s="18"/>
      <c r="CH865" s="18"/>
      <c r="CI865" s="18"/>
      <c r="CJ865" s="18"/>
      <c r="CK865" s="18"/>
      <c r="CL865" s="18"/>
      <c r="CM865" s="18"/>
      <c r="CN865" s="18"/>
      <c r="CO865" s="18"/>
      <c r="CP865" s="18"/>
      <c r="CQ865" s="18"/>
      <c r="CR865" s="18"/>
      <c r="CS865" s="18"/>
      <c r="CT865" s="18"/>
      <c r="CU865" s="18"/>
      <c r="CV865" s="18"/>
      <c r="CW865" s="18"/>
      <c r="CX865" s="18"/>
      <c r="CY865" s="18"/>
      <c r="CZ865" s="18"/>
      <c r="DA865" s="18"/>
      <c r="DB865" s="18"/>
      <c r="DC865" s="18"/>
      <c r="DD865" s="18"/>
      <c r="DE865" s="18"/>
      <c r="DF865" s="18"/>
      <c r="DG865" s="18"/>
      <c r="DH865" s="18"/>
      <c r="DI865" s="18"/>
      <c r="DJ865" s="18"/>
      <c r="DK865" s="18"/>
      <c r="DL865" s="18"/>
      <c r="DM865" s="18"/>
      <c r="DN865" s="18"/>
      <c r="DO865" s="18"/>
      <c r="DP865" s="18"/>
      <c r="DQ865" s="18"/>
    </row>
    <row r="866" spans="1:12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c r="AW866" s="18"/>
      <c r="AX866" s="18"/>
      <c r="AY866" s="18"/>
      <c r="AZ866" s="18"/>
      <c r="BA866" s="18"/>
      <c r="BB866" s="18"/>
      <c r="BC866" s="18"/>
      <c r="BD866" s="18"/>
      <c r="BE866" s="18"/>
      <c r="BF866" s="18"/>
      <c r="BG866" s="18"/>
      <c r="BH866" s="18"/>
      <c r="BI866" s="18"/>
      <c r="BJ866" s="18"/>
      <c r="BK866" s="18"/>
      <c r="BL866" s="18"/>
      <c r="BM866" s="18"/>
      <c r="BN866" s="18"/>
      <c r="BO866" s="18"/>
      <c r="BP866" s="18"/>
      <c r="BQ866" s="18"/>
      <c r="BR866" s="18"/>
      <c r="BS866" s="18"/>
      <c r="BT866" s="18"/>
      <c r="BU866" s="18"/>
      <c r="BV866" s="18"/>
      <c r="BW866" s="18"/>
      <c r="BX866" s="18"/>
      <c r="BY866" s="18"/>
      <c r="BZ866" s="18"/>
      <c r="CA866" s="18"/>
      <c r="CB866" s="18"/>
      <c r="CC866" s="18"/>
      <c r="CD866" s="18"/>
      <c r="CE866" s="18"/>
      <c r="CF866" s="18"/>
      <c r="CG866" s="18"/>
      <c r="CH866" s="18"/>
      <c r="CI866" s="18"/>
      <c r="CJ866" s="18"/>
      <c r="CK866" s="18"/>
      <c r="CL866" s="18"/>
      <c r="CM866" s="18"/>
      <c r="CN866" s="18"/>
      <c r="CO866" s="18"/>
      <c r="CP866" s="18"/>
      <c r="CQ866" s="18"/>
      <c r="CR866" s="18"/>
      <c r="CS866" s="18"/>
      <c r="CT866" s="18"/>
      <c r="CU866" s="18"/>
      <c r="CV866" s="18"/>
      <c r="CW866" s="18"/>
      <c r="CX866" s="18"/>
      <c r="CY866" s="18"/>
      <c r="CZ866" s="18"/>
      <c r="DA866" s="18"/>
      <c r="DB866" s="18"/>
      <c r="DC866" s="18"/>
      <c r="DD866" s="18"/>
      <c r="DE866" s="18"/>
      <c r="DF866" s="18"/>
      <c r="DG866" s="18"/>
      <c r="DH866" s="18"/>
      <c r="DI866" s="18"/>
      <c r="DJ866" s="18"/>
      <c r="DK866" s="18"/>
      <c r="DL866" s="18"/>
      <c r="DM866" s="18"/>
      <c r="DN866" s="18"/>
      <c r="DO866" s="18"/>
      <c r="DP866" s="18"/>
      <c r="DQ866" s="18"/>
    </row>
    <row r="867" spans="1:12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c r="CA867" s="18"/>
      <c r="CB867" s="18"/>
      <c r="CC867" s="18"/>
      <c r="CD867" s="18"/>
      <c r="CE867" s="18"/>
      <c r="CF867" s="18"/>
      <c r="CG867" s="18"/>
      <c r="CH867" s="18"/>
      <c r="CI867" s="18"/>
      <c r="CJ867" s="18"/>
      <c r="CK867" s="18"/>
      <c r="CL867" s="18"/>
      <c r="CM867" s="18"/>
      <c r="CN867" s="18"/>
      <c r="CO867" s="18"/>
      <c r="CP867" s="18"/>
      <c r="CQ867" s="18"/>
      <c r="CR867" s="18"/>
      <c r="CS867" s="18"/>
      <c r="CT867" s="18"/>
      <c r="CU867" s="18"/>
      <c r="CV867" s="18"/>
      <c r="CW867" s="18"/>
      <c r="CX867" s="18"/>
      <c r="CY867" s="18"/>
      <c r="CZ867" s="18"/>
      <c r="DA867" s="18"/>
      <c r="DB867" s="18"/>
      <c r="DC867" s="18"/>
      <c r="DD867" s="18"/>
      <c r="DE867" s="18"/>
      <c r="DF867" s="18"/>
      <c r="DG867" s="18"/>
      <c r="DH867" s="18"/>
      <c r="DI867" s="18"/>
      <c r="DJ867" s="18"/>
      <c r="DK867" s="18"/>
      <c r="DL867" s="18"/>
      <c r="DM867" s="18"/>
      <c r="DN867" s="18"/>
      <c r="DO867" s="18"/>
      <c r="DP867" s="18"/>
      <c r="DQ867" s="18"/>
    </row>
    <row r="868" spans="1:121" ht="12.7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c r="AW868" s="18"/>
      <c r="AX868" s="18"/>
      <c r="AY868" s="18"/>
      <c r="AZ868" s="18"/>
      <c r="BA868" s="18"/>
      <c r="BB868" s="18"/>
      <c r="BC868" s="18"/>
      <c r="BD868" s="18"/>
      <c r="BE868" s="18"/>
      <c r="BF868" s="18"/>
      <c r="BG868" s="18"/>
      <c r="BH868" s="18"/>
      <c r="BI868" s="18"/>
      <c r="BJ868" s="18"/>
      <c r="BK868" s="18"/>
      <c r="BL868" s="18"/>
      <c r="BM868" s="18"/>
      <c r="BN868" s="18"/>
      <c r="BO868" s="18"/>
      <c r="BP868" s="18"/>
      <c r="BQ868" s="18"/>
      <c r="BR868" s="18"/>
      <c r="BS868" s="18"/>
      <c r="BT868" s="18"/>
      <c r="BU868" s="18"/>
      <c r="BV868" s="18"/>
      <c r="BW868" s="18"/>
      <c r="BX868" s="18"/>
      <c r="BY868" s="18"/>
      <c r="BZ868" s="18"/>
      <c r="CA868" s="18"/>
      <c r="CB868" s="18"/>
      <c r="CC868" s="18"/>
      <c r="CD868" s="18"/>
      <c r="CE868" s="18"/>
      <c r="CF868" s="18"/>
      <c r="CG868" s="18"/>
      <c r="CH868" s="18"/>
      <c r="CI868" s="18"/>
      <c r="CJ868" s="18"/>
      <c r="CK868" s="18"/>
      <c r="CL868" s="18"/>
      <c r="CM868" s="18"/>
      <c r="CN868" s="18"/>
      <c r="CO868" s="18"/>
      <c r="CP868" s="18"/>
      <c r="CQ868" s="18"/>
      <c r="CR868" s="18"/>
      <c r="CS868" s="18"/>
      <c r="CT868" s="18"/>
      <c r="CU868" s="18"/>
      <c r="CV868" s="18"/>
      <c r="CW868" s="18"/>
      <c r="CX868" s="18"/>
      <c r="CY868" s="18"/>
      <c r="CZ868" s="18"/>
      <c r="DA868" s="18"/>
      <c r="DB868" s="18"/>
      <c r="DC868" s="18"/>
      <c r="DD868" s="18"/>
      <c r="DE868" s="18"/>
      <c r="DF868" s="18"/>
      <c r="DG868" s="18"/>
      <c r="DH868" s="18"/>
      <c r="DI868" s="18"/>
      <c r="DJ868" s="18"/>
      <c r="DK868" s="18"/>
      <c r="DL868" s="18"/>
      <c r="DM868" s="18"/>
      <c r="DN868" s="18"/>
      <c r="DO868" s="18"/>
      <c r="DP868" s="18"/>
      <c r="DQ868" s="18"/>
    </row>
    <row r="869" spans="1:121" ht="12.7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c r="CA869" s="18"/>
      <c r="CB869" s="18"/>
      <c r="CC869" s="18"/>
      <c r="CD869" s="18"/>
      <c r="CE869" s="18"/>
      <c r="CF869" s="18"/>
      <c r="CG869" s="18"/>
      <c r="CH869" s="18"/>
      <c r="CI869" s="18"/>
      <c r="CJ869" s="18"/>
      <c r="CK869" s="18"/>
      <c r="CL869" s="18"/>
      <c r="CM869" s="18"/>
      <c r="CN869" s="18"/>
      <c r="CO869" s="18"/>
      <c r="CP869" s="18"/>
      <c r="CQ869" s="18"/>
      <c r="CR869" s="18"/>
      <c r="CS869" s="18"/>
      <c r="CT869" s="18"/>
      <c r="CU869" s="18"/>
      <c r="CV869" s="18"/>
      <c r="CW869" s="18"/>
      <c r="CX869" s="18"/>
      <c r="CY869" s="18"/>
      <c r="CZ869" s="18"/>
      <c r="DA869" s="18"/>
      <c r="DB869" s="18"/>
      <c r="DC869" s="18"/>
      <c r="DD869" s="18"/>
      <c r="DE869" s="18"/>
      <c r="DF869" s="18"/>
      <c r="DG869" s="18"/>
      <c r="DH869" s="18"/>
      <c r="DI869" s="18"/>
      <c r="DJ869" s="18"/>
      <c r="DK869" s="18"/>
      <c r="DL869" s="18"/>
      <c r="DM869" s="18"/>
      <c r="DN869" s="18"/>
      <c r="DO869" s="18"/>
      <c r="DP869" s="18"/>
      <c r="DQ869" s="18"/>
    </row>
    <row r="870" spans="1:121" ht="12.7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c r="AW870" s="18"/>
      <c r="AX870" s="18"/>
      <c r="AY870" s="18"/>
      <c r="AZ870" s="18"/>
      <c r="BA870" s="18"/>
      <c r="BB870" s="18"/>
      <c r="BC870" s="18"/>
      <c r="BD870" s="18"/>
      <c r="BE870" s="18"/>
      <c r="BF870" s="18"/>
      <c r="BG870" s="18"/>
      <c r="BH870" s="18"/>
      <c r="BI870" s="18"/>
      <c r="BJ870" s="18"/>
      <c r="BK870" s="18"/>
      <c r="BL870" s="18"/>
      <c r="BM870" s="18"/>
      <c r="BN870" s="18"/>
      <c r="BO870" s="18"/>
      <c r="BP870" s="18"/>
      <c r="BQ870" s="18"/>
      <c r="BR870" s="18"/>
      <c r="BS870" s="18"/>
      <c r="BT870" s="18"/>
      <c r="BU870" s="18"/>
      <c r="BV870" s="18"/>
      <c r="BW870" s="18"/>
      <c r="BX870" s="18"/>
      <c r="BY870" s="18"/>
      <c r="BZ870" s="18"/>
      <c r="CA870" s="18"/>
      <c r="CB870" s="18"/>
      <c r="CC870" s="18"/>
      <c r="CD870" s="18"/>
      <c r="CE870" s="18"/>
      <c r="CF870" s="18"/>
      <c r="CG870" s="18"/>
      <c r="CH870" s="18"/>
      <c r="CI870" s="18"/>
      <c r="CJ870" s="18"/>
      <c r="CK870" s="18"/>
      <c r="CL870" s="18"/>
      <c r="CM870" s="18"/>
      <c r="CN870" s="18"/>
      <c r="CO870" s="18"/>
      <c r="CP870" s="18"/>
      <c r="CQ870" s="18"/>
      <c r="CR870" s="18"/>
      <c r="CS870" s="18"/>
      <c r="CT870" s="18"/>
      <c r="CU870" s="18"/>
      <c r="CV870" s="18"/>
      <c r="CW870" s="18"/>
      <c r="CX870" s="18"/>
      <c r="CY870" s="18"/>
      <c r="CZ870" s="18"/>
      <c r="DA870" s="18"/>
      <c r="DB870" s="18"/>
      <c r="DC870" s="18"/>
      <c r="DD870" s="18"/>
      <c r="DE870" s="18"/>
      <c r="DF870" s="18"/>
      <c r="DG870" s="18"/>
      <c r="DH870" s="18"/>
      <c r="DI870" s="18"/>
      <c r="DJ870" s="18"/>
      <c r="DK870" s="18"/>
      <c r="DL870" s="18"/>
      <c r="DM870" s="18"/>
      <c r="DN870" s="18"/>
      <c r="DO870" s="18"/>
      <c r="DP870" s="18"/>
      <c r="DQ870" s="18"/>
    </row>
    <row r="871" spans="1:121" ht="12.7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c r="CA871" s="18"/>
      <c r="CB871" s="18"/>
      <c r="CC871" s="18"/>
      <c r="CD871" s="18"/>
      <c r="CE871" s="18"/>
      <c r="CF871" s="18"/>
      <c r="CG871" s="18"/>
      <c r="CH871" s="18"/>
      <c r="CI871" s="18"/>
      <c r="CJ871" s="18"/>
      <c r="CK871" s="18"/>
      <c r="CL871" s="18"/>
      <c r="CM871" s="18"/>
      <c r="CN871" s="18"/>
      <c r="CO871" s="18"/>
      <c r="CP871" s="18"/>
      <c r="CQ871" s="18"/>
      <c r="CR871" s="18"/>
      <c r="CS871" s="18"/>
      <c r="CT871" s="18"/>
      <c r="CU871" s="18"/>
      <c r="CV871" s="18"/>
      <c r="CW871" s="18"/>
      <c r="CX871" s="18"/>
      <c r="CY871" s="18"/>
      <c r="CZ871" s="18"/>
      <c r="DA871" s="18"/>
      <c r="DB871" s="18"/>
      <c r="DC871" s="18"/>
      <c r="DD871" s="18"/>
      <c r="DE871" s="18"/>
      <c r="DF871" s="18"/>
      <c r="DG871" s="18"/>
      <c r="DH871" s="18"/>
      <c r="DI871" s="18"/>
      <c r="DJ871" s="18"/>
      <c r="DK871" s="18"/>
      <c r="DL871" s="18"/>
      <c r="DM871" s="18"/>
      <c r="DN871" s="18"/>
      <c r="DO871" s="18"/>
      <c r="DP871" s="18"/>
      <c r="DQ871" s="18"/>
    </row>
    <row r="872" spans="1:12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c r="BP872" s="18"/>
      <c r="BQ872" s="18"/>
      <c r="BR872" s="18"/>
      <c r="BS872" s="18"/>
      <c r="BT872" s="18"/>
      <c r="BU872" s="18"/>
      <c r="BV872" s="18"/>
      <c r="BW872" s="18"/>
      <c r="BX872" s="18"/>
      <c r="BY872" s="18"/>
      <c r="BZ872" s="18"/>
      <c r="CA872" s="18"/>
      <c r="CB872" s="18"/>
      <c r="CC872" s="18"/>
      <c r="CD872" s="18"/>
      <c r="CE872" s="18"/>
      <c r="CF872" s="18"/>
      <c r="CG872" s="18"/>
      <c r="CH872" s="18"/>
      <c r="CI872" s="18"/>
      <c r="CJ872" s="18"/>
      <c r="CK872" s="18"/>
      <c r="CL872" s="18"/>
      <c r="CM872" s="18"/>
      <c r="CN872" s="18"/>
      <c r="CO872" s="18"/>
      <c r="CP872" s="18"/>
      <c r="CQ872" s="18"/>
      <c r="CR872" s="18"/>
      <c r="CS872" s="18"/>
      <c r="CT872" s="18"/>
      <c r="CU872" s="18"/>
      <c r="CV872" s="18"/>
      <c r="CW872" s="18"/>
      <c r="CX872" s="18"/>
      <c r="CY872" s="18"/>
      <c r="CZ872" s="18"/>
      <c r="DA872" s="18"/>
      <c r="DB872" s="18"/>
      <c r="DC872" s="18"/>
      <c r="DD872" s="18"/>
      <c r="DE872" s="18"/>
      <c r="DF872" s="18"/>
      <c r="DG872" s="18"/>
      <c r="DH872" s="18"/>
      <c r="DI872" s="18"/>
      <c r="DJ872" s="18"/>
      <c r="DK872" s="18"/>
      <c r="DL872" s="18"/>
      <c r="DM872" s="18"/>
      <c r="DN872" s="18"/>
      <c r="DO872" s="18"/>
      <c r="DP872" s="18"/>
      <c r="DQ872" s="18"/>
    </row>
    <row r="873" spans="1:12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c r="CA873" s="18"/>
      <c r="CB873" s="18"/>
      <c r="CC873" s="18"/>
      <c r="CD873" s="18"/>
      <c r="CE873" s="18"/>
      <c r="CF873" s="18"/>
      <c r="CG873" s="18"/>
      <c r="CH873" s="18"/>
      <c r="CI873" s="18"/>
      <c r="CJ873" s="18"/>
      <c r="CK873" s="18"/>
      <c r="CL873" s="18"/>
      <c r="CM873" s="18"/>
      <c r="CN873" s="18"/>
      <c r="CO873" s="18"/>
      <c r="CP873" s="18"/>
      <c r="CQ873" s="18"/>
      <c r="CR873" s="18"/>
      <c r="CS873" s="18"/>
      <c r="CT873" s="18"/>
      <c r="CU873" s="18"/>
      <c r="CV873" s="18"/>
      <c r="CW873" s="18"/>
      <c r="CX873" s="18"/>
      <c r="CY873" s="18"/>
      <c r="CZ873" s="18"/>
      <c r="DA873" s="18"/>
      <c r="DB873" s="18"/>
      <c r="DC873" s="18"/>
      <c r="DD873" s="18"/>
      <c r="DE873" s="18"/>
      <c r="DF873" s="18"/>
      <c r="DG873" s="18"/>
      <c r="DH873" s="18"/>
      <c r="DI873" s="18"/>
      <c r="DJ873" s="18"/>
      <c r="DK873" s="18"/>
      <c r="DL873" s="18"/>
      <c r="DM873" s="18"/>
      <c r="DN873" s="18"/>
      <c r="DO873" s="18"/>
      <c r="DP873" s="18"/>
      <c r="DQ873" s="18"/>
    </row>
    <row r="874" spans="1:12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c r="BP874" s="18"/>
      <c r="BQ874" s="18"/>
      <c r="BR874" s="18"/>
      <c r="BS874" s="18"/>
      <c r="BT874" s="18"/>
      <c r="BU874" s="18"/>
      <c r="BV874" s="18"/>
      <c r="BW874" s="18"/>
      <c r="BX874" s="18"/>
      <c r="BY874" s="18"/>
      <c r="BZ874" s="18"/>
      <c r="CA874" s="18"/>
      <c r="CB874" s="18"/>
      <c r="CC874" s="18"/>
      <c r="CD874" s="18"/>
      <c r="CE874" s="18"/>
      <c r="CF874" s="18"/>
      <c r="CG874" s="18"/>
      <c r="CH874" s="18"/>
      <c r="CI874" s="18"/>
      <c r="CJ874" s="18"/>
      <c r="CK874" s="18"/>
      <c r="CL874" s="18"/>
      <c r="CM874" s="18"/>
      <c r="CN874" s="18"/>
      <c r="CO874" s="18"/>
      <c r="CP874" s="18"/>
      <c r="CQ874" s="18"/>
      <c r="CR874" s="18"/>
      <c r="CS874" s="18"/>
      <c r="CT874" s="18"/>
      <c r="CU874" s="18"/>
      <c r="CV874" s="18"/>
      <c r="CW874" s="18"/>
      <c r="CX874" s="18"/>
      <c r="CY874" s="18"/>
      <c r="CZ874" s="18"/>
      <c r="DA874" s="18"/>
      <c r="DB874" s="18"/>
      <c r="DC874" s="18"/>
      <c r="DD874" s="18"/>
      <c r="DE874" s="18"/>
      <c r="DF874" s="18"/>
      <c r="DG874" s="18"/>
      <c r="DH874" s="18"/>
      <c r="DI874" s="18"/>
      <c r="DJ874" s="18"/>
      <c r="DK874" s="18"/>
      <c r="DL874" s="18"/>
      <c r="DM874" s="18"/>
      <c r="DN874" s="18"/>
      <c r="DO874" s="18"/>
      <c r="DP874" s="18"/>
      <c r="DQ874" s="18"/>
    </row>
    <row r="875" spans="1:12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c r="CA875" s="18"/>
      <c r="CB875" s="18"/>
      <c r="CC875" s="18"/>
      <c r="CD875" s="18"/>
      <c r="CE875" s="18"/>
      <c r="CF875" s="18"/>
      <c r="CG875" s="18"/>
      <c r="CH875" s="18"/>
      <c r="CI875" s="18"/>
      <c r="CJ875" s="18"/>
      <c r="CK875" s="18"/>
      <c r="CL875" s="18"/>
      <c r="CM875" s="18"/>
      <c r="CN875" s="18"/>
      <c r="CO875" s="18"/>
      <c r="CP875" s="18"/>
      <c r="CQ875" s="18"/>
      <c r="CR875" s="18"/>
      <c r="CS875" s="18"/>
      <c r="CT875" s="18"/>
      <c r="CU875" s="18"/>
      <c r="CV875" s="18"/>
      <c r="CW875" s="18"/>
      <c r="CX875" s="18"/>
      <c r="CY875" s="18"/>
      <c r="CZ875" s="18"/>
      <c r="DA875" s="18"/>
      <c r="DB875" s="18"/>
      <c r="DC875" s="18"/>
      <c r="DD875" s="18"/>
      <c r="DE875" s="18"/>
      <c r="DF875" s="18"/>
      <c r="DG875" s="18"/>
      <c r="DH875" s="18"/>
      <c r="DI875" s="18"/>
      <c r="DJ875" s="18"/>
      <c r="DK875" s="18"/>
      <c r="DL875" s="18"/>
      <c r="DM875" s="18"/>
      <c r="DN875" s="18"/>
      <c r="DO875" s="18"/>
      <c r="DP875" s="18"/>
      <c r="DQ875" s="18"/>
    </row>
    <row r="876" spans="1:12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c r="BP876" s="18"/>
      <c r="BQ876" s="18"/>
      <c r="BR876" s="18"/>
      <c r="BS876" s="18"/>
      <c r="BT876" s="18"/>
      <c r="BU876" s="18"/>
      <c r="BV876" s="18"/>
      <c r="BW876" s="18"/>
      <c r="BX876" s="18"/>
      <c r="BY876" s="18"/>
      <c r="BZ876" s="18"/>
      <c r="CA876" s="18"/>
      <c r="CB876" s="18"/>
      <c r="CC876" s="18"/>
      <c r="CD876" s="18"/>
      <c r="CE876" s="18"/>
      <c r="CF876" s="18"/>
      <c r="CG876" s="18"/>
      <c r="CH876" s="18"/>
      <c r="CI876" s="18"/>
      <c r="CJ876" s="18"/>
      <c r="CK876" s="18"/>
      <c r="CL876" s="18"/>
      <c r="CM876" s="18"/>
      <c r="CN876" s="18"/>
      <c r="CO876" s="18"/>
      <c r="CP876" s="18"/>
      <c r="CQ876" s="18"/>
      <c r="CR876" s="18"/>
      <c r="CS876" s="18"/>
      <c r="CT876" s="18"/>
      <c r="CU876" s="18"/>
      <c r="CV876" s="18"/>
      <c r="CW876" s="18"/>
      <c r="CX876" s="18"/>
      <c r="CY876" s="18"/>
      <c r="CZ876" s="18"/>
      <c r="DA876" s="18"/>
      <c r="DB876" s="18"/>
      <c r="DC876" s="18"/>
      <c r="DD876" s="18"/>
      <c r="DE876" s="18"/>
      <c r="DF876" s="18"/>
      <c r="DG876" s="18"/>
      <c r="DH876" s="18"/>
      <c r="DI876" s="18"/>
      <c r="DJ876" s="18"/>
      <c r="DK876" s="18"/>
      <c r="DL876" s="18"/>
      <c r="DM876" s="18"/>
      <c r="DN876" s="18"/>
      <c r="DO876" s="18"/>
      <c r="DP876" s="18"/>
      <c r="DQ876" s="18"/>
    </row>
    <row r="877" spans="1:12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c r="CA877" s="18"/>
      <c r="CB877" s="18"/>
      <c r="CC877" s="18"/>
      <c r="CD877" s="18"/>
      <c r="CE877" s="18"/>
      <c r="CF877" s="18"/>
      <c r="CG877" s="18"/>
      <c r="CH877" s="18"/>
      <c r="CI877" s="18"/>
      <c r="CJ877" s="18"/>
      <c r="CK877" s="18"/>
      <c r="CL877" s="18"/>
      <c r="CM877" s="18"/>
      <c r="CN877" s="18"/>
      <c r="CO877" s="18"/>
      <c r="CP877" s="18"/>
      <c r="CQ877" s="18"/>
      <c r="CR877" s="18"/>
      <c r="CS877" s="18"/>
      <c r="CT877" s="18"/>
      <c r="CU877" s="18"/>
      <c r="CV877" s="18"/>
      <c r="CW877" s="18"/>
      <c r="CX877" s="18"/>
      <c r="CY877" s="18"/>
      <c r="CZ877" s="18"/>
      <c r="DA877" s="18"/>
      <c r="DB877" s="18"/>
      <c r="DC877" s="18"/>
      <c r="DD877" s="18"/>
      <c r="DE877" s="18"/>
      <c r="DF877" s="18"/>
      <c r="DG877" s="18"/>
      <c r="DH877" s="18"/>
      <c r="DI877" s="18"/>
      <c r="DJ877" s="18"/>
      <c r="DK877" s="18"/>
      <c r="DL877" s="18"/>
      <c r="DM877" s="18"/>
      <c r="DN877" s="18"/>
      <c r="DO877" s="18"/>
      <c r="DP877" s="18"/>
      <c r="DQ877" s="18"/>
    </row>
    <row r="878" spans="1:12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c r="BP878" s="18"/>
      <c r="BQ878" s="18"/>
      <c r="BR878" s="18"/>
      <c r="BS878" s="18"/>
      <c r="BT878" s="18"/>
      <c r="BU878" s="18"/>
      <c r="BV878" s="18"/>
      <c r="BW878" s="18"/>
      <c r="BX878" s="18"/>
      <c r="BY878" s="18"/>
      <c r="BZ878" s="18"/>
      <c r="CA878" s="18"/>
      <c r="CB878" s="18"/>
      <c r="CC878" s="18"/>
      <c r="CD878" s="18"/>
      <c r="CE878" s="18"/>
      <c r="CF878" s="18"/>
      <c r="CG878" s="18"/>
      <c r="CH878" s="18"/>
      <c r="CI878" s="18"/>
      <c r="CJ878" s="18"/>
      <c r="CK878" s="18"/>
      <c r="CL878" s="18"/>
      <c r="CM878" s="18"/>
      <c r="CN878" s="18"/>
      <c r="CO878" s="18"/>
      <c r="CP878" s="18"/>
      <c r="CQ878" s="18"/>
      <c r="CR878" s="18"/>
      <c r="CS878" s="18"/>
      <c r="CT878" s="18"/>
      <c r="CU878" s="18"/>
      <c r="CV878" s="18"/>
      <c r="CW878" s="18"/>
      <c r="CX878" s="18"/>
      <c r="CY878" s="18"/>
      <c r="CZ878" s="18"/>
      <c r="DA878" s="18"/>
      <c r="DB878" s="18"/>
      <c r="DC878" s="18"/>
      <c r="DD878" s="18"/>
      <c r="DE878" s="18"/>
      <c r="DF878" s="18"/>
      <c r="DG878" s="18"/>
      <c r="DH878" s="18"/>
      <c r="DI878" s="18"/>
      <c r="DJ878" s="18"/>
      <c r="DK878" s="18"/>
      <c r="DL878" s="18"/>
      <c r="DM878" s="18"/>
      <c r="DN878" s="18"/>
      <c r="DO878" s="18"/>
      <c r="DP878" s="18"/>
      <c r="DQ878" s="18"/>
    </row>
    <row r="879" spans="1:12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c r="CA879" s="18"/>
      <c r="CB879" s="18"/>
      <c r="CC879" s="18"/>
      <c r="CD879" s="18"/>
      <c r="CE879" s="18"/>
      <c r="CF879" s="18"/>
      <c r="CG879" s="18"/>
      <c r="CH879" s="18"/>
      <c r="CI879" s="18"/>
      <c r="CJ879" s="18"/>
      <c r="CK879" s="18"/>
      <c r="CL879" s="18"/>
      <c r="CM879" s="18"/>
      <c r="CN879" s="18"/>
      <c r="CO879" s="18"/>
      <c r="CP879" s="18"/>
      <c r="CQ879" s="18"/>
      <c r="CR879" s="18"/>
      <c r="CS879" s="18"/>
      <c r="CT879" s="18"/>
      <c r="CU879" s="18"/>
      <c r="CV879" s="18"/>
      <c r="CW879" s="18"/>
      <c r="CX879" s="18"/>
      <c r="CY879" s="18"/>
      <c r="CZ879" s="18"/>
      <c r="DA879" s="18"/>
      <c r="DB879" s="18"/>
      <c r="DC879" s="18"/>
      <c r="DD879" s="18"/>
      <c r="DE879" s="18"/>
      <c r="DF879" s="18"/>
      <c r="DG879" s="18"/>
      <c r="DH879" s="18"/>
      <c r="DI879" s="18"/>
      <c r="DJ879" s="18"/>
      <c r="DK879" s="18"/>
      <c r="DL879" s="18"/>
      <c r="DM879" s="18"/>
      <c r="DN879" s="18"/>
      <c r="DO879" s="18"/>
      <c r="DP879" s="18"/>
      <c r="DQ879" s="18"/>
    </row>
    <row r="880" spans="1:12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c r="BP880" s="18"/>
      <c r="BQ880" s="18"/>
      <c r="BR880" s="18"/>
      <c r="BS880" s="18"/>
      <c r="BT880" s="18"/>
      <c r="BU880" s="18"/>
      <c r="BV880" s="18"/>
      <c r="BW880" s="18"/>
      <c r="BX880" s="18"/>
      <c r="BY880" s="18"/>
      <c r="BZ880" s="18"/>
      <c r="CA880" s="18"/>
      <c r="CB880" s="18"/>
      <c r="CC880" s="18"/>
      <c r="CD880" s="18"/>
      <c r="CE880" s="18"/>
      <c r="CF880" s="18"/>
      <c r="CG880" s="18"/>
      <c r="CH880" s="18"/>
      <c r="CI880" s="18"/>
      <c r="CJ880" s="18"/>
      <c r="CK880" s="18"/>
      <c r="CL880" s="18"/>
      <c r="CM880" s="18"/>
      <c r="CN880" s="18"/>
      <c r="CO880" s="18"/>
      <c r="CP880" s="18"/>
      <c r="CQ880" s="18"/>
      <c r="CR880" s="18"/>
      <c r="CS880" s="18"/>
      <c r="CT880" s="18"/>
      <c r="CU880" s="18"/>
      <c r="CV880" s="18"/>
      <c r="CW880" s="18"/>
      <c r="CX880" s="18"/>
      <c r="CY880" s="18"/>
      <c r="CZ880" s="18"/>
      <c r="DA880" s="18"/>
      <c r="DB880" s="18"/>
      <c r="DC880" s="18"/>
      <c r="DD880" s="18"/>
      <c r="DE880" s="18"/>
      <c r="DF880" s="18"/>
      <c r="DG880" s="18"/>
      <c r="DH880" s="18"/>
      <c r="DI880" s="18"/>
      <c r="DJ880" s="18"/>
      <c r="DK880" s="18"/>
      <c r="DL880" s="18"/>
      <c r="DM880" s="18"/>
      <c r="DN880" s="18"/>
      <c r="DO880" s="18"/>
      <c r="DP880" s="18"/>
      <c r="DQ880" s="18"/>
    </row>
    <row r="881" spans="1:12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c r="CA881" s="18"/>
      <c r="CB881" s="18"/>
      <c r="CC881" s="18"/>
      <c r="CD881" s="18"/>
      <c r="CE881" s="18"/>
      <c r="CF881" s="18"/>
      <c r="CG881" s="18"/>
      <c r="CH881" s="18"/>
      <c r="CI881" s="18"/>
      <c r="CJ881" s="18"/>
      <c r="CK881" s="18"/>
      <c r="CL881" s="18"/>
      <c r="CM881" s="18"/>
      <c r="CN881" s="18"/>
      <c r="CO881" s="18"/>
      <c r="CP881" s="18"/>
      <c r="CQ881" s="18"/>
      <c r="CR881" s="18"/>
      <c r="CS881" s="18"/>
      <c r="CT881" s="18"/>
      <c r="CU881" s="18"/>
      <c r="CV881" s="18"/>
      <c r="CW881" s="18"/>
      <c r="CX881" s="18"/>
      <c r="CY881" s="18"/>
      <c r="CZ881" s="18"/>
      <c r="DA881" s="18"/>
      <c r="DB881" s="18"/>
      <c r="DC881" s="18"/>
      <c r="DD881" s="18"/>
      <c r="DE881" s="18"/>
      <c r="DF881" s="18"/>
      <c r="DG881" s="18"/>
      <c r="DH881" s="18"/>
      <c r="DI881" s="18"/>
      <c r="DJ881" s="18"/>
      <c r="DK881" s="18"/>
      <c r="DL881" s="18"/>
      <c r="DM881" s="18"/>
      <c r="DN881" s="18"/>
      <c r="DO881" s="18"/>
      <c r="DP881" s="18"/>
      <c r="DQ881" s="18"/>
    </row>
    <row r="882" spans="1:12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c r="BP882" s="18"/>
      <c r="BQ882" s="18"/>
      <c r="BR882" s="18"/>
      <c r="BS882" s="18"/>
      <c r="BT882" s="18"/>
      <c r="BU882" s="18"/>
      <c r="BV882" s="18"/>
      <c r="BW882" s="18"/>
      <c r="BX882" s="18"/>
      <c r="BY882" s="18"/>
      <c r="BZ882" s="18"/>
      <c r="CA882" s="18"/>
      <c r="CB882" s="18"/>
      <c r="CC882" s="18"/>
      <c r="CD882" s="18"/>
      <c r="CE882" s="18"/>
      <c r="CF882" s="18"/>
      <c r="CG882" s="18"/>
      <c r="CH882" s="18"/>
      <c r="CI882" s="18"/>
      <c r="CJ882" s="18"/>
      <c r="CK882" s="18"/>
      <c r="CL882" s="18"/>
      <c r="CM882" s="18"/>
      <c r="CN882" s="18"/>
      <c r="CO882" s="18"/>
      <c r="CP882" s="18"/>
      <c r="CQ882" s="18"/>
      <c r="CR882" s="18"/>
      <c r="CS882" s="18"/>
      <c r="CT882" s="18"/>
      <c r="CU882" s="18"/>
      <c r="CV882" s="18"/>
      <c r="CW882" s="18"/>
      <c r="CX882" s="18"/>
      <c r="CY882" s="18"/>
      <c r="CZ882" s="18"/>
      <c r="DA882" s="18"/>
      <c r="DB882" s="18"/>
      <c r="DC882" s="18"/>
      <c r="DD882" s="18"/>
      <c r="DE882" s="18"/>
      <c r="DF882" s="18"/>
      <c r="DG882" s="18"/>
      <c r="DH882" s="18"/>
      <c r="DI882" s="18"/>
      <c r="DJ882" s="18"/>
      <c r="DK882" s="18"/>
      <c r="DL882" s="18"/>
      <c r="DM882" s="18"/>
      <c r="DN882" s="18"/>
      <c r="DO882" s="18"/>
      <c r="DP882" s="18"/>
      <c r="DQ882" s="18"/>
    </row>
    <row r="883" spans="1:12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c r="CA883" s="18"/>
      <c r="CB883" s="18"/>
      <c r="CC883" s="18"/>
      <c r="CD883" s="18"/>
      <c r="CE883" s="18"/>
      <c r="CF883" s="18"/>
      <c r="CG883" s="18"/>
      <c r="CH883" s="18"/>
      <c r="CI883" s="18"/>
      <c r="CJ883" s="18"/>
      <c r="CK883" s="18"/>
      <c r="CL883" s="18"/>
      <c r="CM883" s="18"/>
      <c r="CN883" s="18"/>
      <c r="CO883" s="18"/>
      <c r="CP883" s="18"/>
      <c r="CQ883" s="18"/>
      <c r="CR883" s="18"/>
      <c r="CS883" s="18"/>
      <c r="CT883" s="18"/>
      <c r="CU883" s="18"/>
      <c r="CV883" s="18"/>
      <c r="CW883" s="18"/>
      <c r="CX883" s="18"/>
      <c r="CY883" s="18"/>
      <c r="CZ883" s="18"/>
      <c r="DA883" s="18"/>
      <c r="DB883" s="18"/>
      <c r="DC883" s="18"/>
      <c r="DD883" s="18"/>
      <c r="DE883" s="18"/>
      <c r="DF883" s="18"/>
      <c r="DG883" s="18"/>
      <c r="DH883" s="18"/>
      <c r="DI883" s="18"/>
      <c r="DJ883" s="18"/>
      <c r="DK883" s="18"/>
      <c r="DL883" s="18"/>
      <c r="DM883" s="18"/>
      <c r="DN883" s="18"/>
      <c r="DO883" s="18"/>
      <c r="DP883" s="18"/>
      <c r="DQ883" s="18"/>
    </row>
    <row r="884" spans="1:12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c r="BP884" s="18"/>
      <c r="BQ884" s="18"/>
      <c r="BR884" s="18"/>
      <c r="BS884" s="18"/>
      <c r="BT884" s="18"/>
      <c r="BU884" s="18"/>
      <c r="BV884" s="18"/>
      <c r="BW884" s="18"/>
      <c r="BX884" s="18"/>
      <c r="BY884" s="18"/>
      <c r="BZ884" s="18"/>
      <c r="CA884" s="18"/>
      <c r="CB884" s="18"/>
      <c r="CC884" s="18"/>
      <c r="CD884" s="18"/>
      <c r="CE884" s="18"/>
      <c r="CF884" s="18"/>
      <c r="CG884" s="18"/>
      <c r="CH884" s="18"/>
      <c r="CI884" s="18"/>
      <c r="CJ884" s="18"/>
      <c r="CK884" s="18"/>
      <c r="CL884" s="18"/>
      <c r="CM884" s="18"/>
      <c r="CN884" s="18"/>
      <c r="CO884" s="18"/>
      <c r="CP884" s="18"/>
      <c r="CQ884" s="18"/>
      <c r="CR884" s="18"/>
      <c r="CS884" s="18"/>
      <c r="CT884" s="18"/>
      <c r="CU884" s="18"/>
      <c r="CV884" s="18"/>
      <c r="CW884" s="18"/>
      <c r="CX884" s="18"/>
      <c r="CY884" s="18"/>
      <c r="CZ884" s="18"/>
      <c r="DA884" s="18"/>
      <c r="DB884" s="18"/>
      <c r="DC884" s="18"/>
      <c r="DD884" s="18"/>
      <c r="DE884" s="18"/>
      <c r="DF884" s="18"/>
      <c r="DG884" s="18"/>
      <c r="DH884" s="18"/>
      <c r="DI884" s="18"/>
      <c r="DJ884" s="18"/>
      <c r="DK884" s="18"/>
      <c r="DL884" s="18"/>
      <c r="DM884" s="18"/>
      <c r="DN884" s="18"/>
      <c r="DO884" s="18"/>
      <c r="DP884" s="18"/>
      <c r="DQ884" s="18"/>
    </row>
    <row r="885" spans="1:12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c r="CA885" s="18"/>
      <c r="CB885" s="18"/>
      <c r="CC885" s="18"/>
      <c r="CD885" s="18"/>
      <c r="CE885" s="18"/>
      <c r="CF885" s="18"/>
      <c r="CG885" s="18"/>
      <c r="CH885" s="18"/>
      <c r="CI885" s="18"/>
      <c r="CJ885" s="18"/>
      <c r="CK885" s="18"/>
      <c r="CL885" s="18"/>
      <c r="CM885" s="18"/>
      <c r="CN885" s="18"/>
      <c r="CO885" s="18"/>
      <c r="CP885" s="18"/>
      <c r="CQ885" s="18"/>
      <c r="CR885" s="18"/>
      <c r="CS885" s="18"/>
      <c r="CT885" s="18"/>
      <c r="CU885" s="18"/>
      <c r="CV885" s="18"/>
      <c r="CW885" s="18"/>
      <c r="CX885" s="18"/>
      <c r="CY885" s="18"/>
      <c r="CZ885" s="18"/>
      <c r="DA885" s="18"/>
      <c r="DB885" s="18"/>
      <c r="DC885" s="18"/>
      <c r="DD885" s="18"/>
      <c r="DE885" s="18"/>
      <c r="DF885" s="18"/>
      <c r="DG885" s="18"/>
      <c r="DH885" s="18"/>
      <c r="DI885" s="18"/>
      <c r="DJ885" s="18"/>
      <c r="DK885" s="18"/>
      <c r="DL885" s="18"/>
      <c r="DM885" s="18"/>
      <c r="DN885" s="18"/>
      <c r="DO885" s="18"/>
      <c r="DP885" s="18"/>
      <c r="DQ885" s="18"/>
    </row>
    <row r="886" spans="1:12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c r="BP886" s="18"/>
      <c r="BQ886" s="18"/>
      <c r="BR886" s="18"/>
      <c r="BS886" s="18"/>
      <c r="BT886" s="18"/>
      <c r="BU886" s="18"/>
      <c r="BV886" s="18"/>
      <c r="BW886" s="18"/>
      <c r="BX886" s="18"/>
      <c r="BY886" s="18"/>
      <c r="BZ886" s="18"/>
      <c r="CA886" s="18"/>
      <c r="CB886" s="18"/>
      <c r="CC886" s="18"/>
      <c r="CD886" s="18"/>
      <c r="CE886" s="18"/>
      <c r="CF886" s="18"/>
      <c r="CG886" s="18"/>
      <c r="CH886" s="18"/>
      <c r="CI886" s="18"/>
      <c r="CJ886" s="18"/>
      <c r="CK886" s="18"/>
      <c r="CL886" s="18"/>
      <c r="CM886" s="18"/>
      <c r="CN886" s="18"/>
      <c r="CO886" s="18"/>
      <c r="CP886" s="18"/>
      <c r="CQ886" s="18"/>
      <c r="CR886" s="18"/>
      <c r="CS886" s="18"/>
      <c r="CT886" s="18"/>
      <c r="CU886" s="18"/>
      <c r="CV886" s="18"/>
      <c r="CW886" s="18"/>
      <c r="CX886" s="18"/>
      <c r="CY886" s="18"/>
      <c r="CZ886" s="18"/>
      <c r="DA886" s="18"/>
      <c r="DB886" s="18"/>
      <c r="DC886" s="18"/>
      <c r="DD886" s="18"/>
      <c r="DE886" s="18"/>
      <c r="DF886" s="18"/>
      <c r="DG886" s="18"/>
      <c r="DH886" s="18"/>
      <c r="DI886" s="18"/>
      <c r="DJ886" s="18"/>
      <c r="DK886" s="18"/>
      <c r="DL886" s="18"/>
      <c r="DM886" s="18"/>
      <c r="DN886" s="18"/>
      <c r="DO886" s="18"/>
      <c r="DP886" s="18"/>
      <c r="DQ886" s="18"/>
    </row>
    <row r="887" spans="1:12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c r="CA887" s="18"/>
      <c r="CB887" s="18"/>
      <c r="CC887" s="18"/>
      <c r="CD887" s="18"/>
      <c r="CE887" s="18"/>
      <c r="CF887" s="18"/>
      <c r="CG887" s="18"/>
      <c r="CH887" s="18"/>
      <c r="CI887" s="18"/>
      <c r="CJ887" s="18"/>
      <c r="CK887" s="18"/>
      <c r="CL887" s="18"/>
      <c r="CM887" s="18"/>
      <c r="CN887" s="18"/>
      <c r="CO887" s="18"/>
      <c r="CP887" s="18"/>
      <c r="CQ887" s="18"/>
      <c r="CR887" s="18"/>
      <c r="CS887" s="18"/>
      <c r="CT887" s="18"/>
      <c r="CU887" s="18"/>
      <c r="CV887" s="18"/>
      <c r="CW887" s="18"/>
      <c r="CX887" s="18"/>
      <c r="CY887" s="18"/>
      <c r="CZ887" s="18"/>
      <c r="DA887" s="18"/>
      <c r="DB887" s="18"/>
      <c r="DC887" s="18"/>
      <c r="DD887" s="18"/>
      <c r="DE887" s="18"/>
      <c r="DF887" s="18"/>
      <c r="DG887" s="18"/>
      <c r="DH887" s="18"/>
      <c r="DI887" s="18"/>
      <c r="DJ887" s="18"/>
      <c r="DK887" s="18"/>
      <c r="DL887" s="18"/>
      <c r="DM887" s="18"/>
      <c r="DN887" s="18"/>
      <c r="DO887" s="18"/>
      <c r="DP887" s="18"/>
      <c r="DQ887" s="18"/>
    </row>
    <row r="888" spans="1:121" ht="13.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c r="AQ888" s="18"/>
      <c r="AR888" s="18"/>
      <c r="AS888" s="18"/>
      <c r="AT888" s="18"/>
      <c r="AU888" s="18"/>
      <c r="AV888" s="18"/>
      <c r="AW888" s="18"/>
      <c r="AX888" s="18"/>
      <c r="AY888" s="18"/>
      <c r="AZ888" s="18"/>
      <c r="BA888" s="18"/>
      <c r="BB888" s="18"/>
      <c r="BC888" s="18"/>
      <c r="BD888" s="18"/>
      <c r="BE888" s="18"/>
      <c r="BF888" s="18"/>
      <c r="BG888" s="18"/>
      <c r="BH888" s="18"/>
      <c r="BI888" s="18"/>
      <c r="BJ888" s="18"/>
      <c r="BK888" s="18"/>
      <c r="BL888" s="18"/>
      <c r="BM888" s="18"/>
      <c r="BN888" s="18"/>
      <c r="BO888" s="18"/>
      <c r="BP888" s="18"/>
      <c r="BQ888" s="18"/>
      <c r="BR888" s="18"/>
      <c r="BS888" s="18"/>
      <c r="BT888" s="18"/>
      <c r="BU888" s="18"/>
      <c r="BV888" s="18"/>
      <c r="BW888" s="18"/>
      <c r="BX888" s="18"/>
      <c r="BY888" s="18"/>
      <c r="BZ888" s="18"/>
      <c r="CA888" s="18"/>
      <c r="CB888" s="18"/>
      <c r="CC888" s="18"/>
      <c r="CD888" s="18"/>
      <c r="CE888" s="18"/>
      <c r="CF888" s="18"/>
      <c r="CG888" s="18"/>
      <c r="CH888" s="18"/>
      <c r="CI888" s="18"/>
      <c r="CJ888" s="18"/>
      <c r="CK888" s="18"/>
      <c r="CL888" s="18"/>
      <c r="CM888" s="18"/>
      <c r="CN888" s="18"/>
      <c r="CO888" s="18"/>
      <c r="CP888" s="18"/>
      <c r="CQ888" s="18"/>
      <c r="CR888" s="18"/>
      <c r="CS888" s="18"/>
      <c r="CT888" s="18"/>
      <c r="CU888" s="18"/>
      <c r="CV888" s="18"/>
      <c r="CW888" s="18"/>
      <c r="CX888" s="18"/>
      <c r="CY888" s="18"/>
      <c r="CZ888" s="18"/>
      <c r="DA888" s="18"/>
      <c r="DB888" s="18"/>
      <c r="DC888" s="18"/>
      <c r="DD888" s="18"/>
      <c r="DE888" s="18"/>
      <c r="DF888" s="18"/>
      <c r="DG888" s="18"/>
      <c r="DH888" s="18"/>
      <c r="DI888" s="18"/>
      <c r="DJ888" s="18"/>
      <c r="DK888" s="18"/>
      <c r="DL888" s="18"/>
      <c r="DM888" s="18"/>
      <c r="DN888" s="18"/>
      <c r="DO888" s="18"/>
      <c r="DP888" s="18"/>
      <c r="DQ888" s="18"/>
    </row>
    <row r="889" spans="1:121" ht="12.7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c r="CA889" s="18"/>
      <c r="CB889" s="18"/>
      <c r="CC889" s="18"/>
      <c r="CD889" s="18"/>
      <c r="CE889" s="18"/>
      <c r="CF889" s="18"/>
      <c r="CG889" s="18"/>
      <c r="CH889" s="18"/>
      <c r="CI889" s="18"/>
      <c r="CJ889" s="18"/>
      <c r="CK889" s="18"/>
      <c r="CL889" s="18"/>
      <c r="CM889" s="18"/>
      <c r="CN889" s="18"/>
      <c r="CO889" s="18"/>
      <c r="CP889" s="18"/>
      <c r="CQ889" s="18"/>
      <c r="CR889" s="18"/>
      <c r="CS889" s="18"/>
      <c r="CT889" s="18"/>
      <c r="CU889" s="18"/>
      <c r="CV889" s="18"/>
      <c r="CW889" s="18"/>
      <c r="CX889" s="18"/>
      <c r="CY889" s="18"/>
      <c r="CZ889" s="18"/>
      <c r="DA889" s="18"/>
      <c r="DB889" s="18"/>
      <c r="DC889" s="18"/>
      <c r="DD889" s="18"/>
      <c r="DE889" s="18"/>
      <c r="DF889" s="18"/>
      <c r="DG889" s="18"/>
      <c r="DH889" s="18"/>
      <c r="DI889" s="18"/>
      <c r="DJ889" s="18"/>
      <c r="DK889" s="18"/>
      <c r="DL889" s="18"/>
      <c r="DM889" s="18"/>
      <c r="DN889" s="18"/>
      <c r="DO889" s="18"/>
      <c r="DP889" s="18"/>
      <c r="DQ889" s="18"/>
    </row>
    <row r="890" spans="1:121" ht="12.7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c r="AQ890" s="18"/>
      <c r="AR890" s="18"/>
      <c r="AS890" s="18"/>
      <c r="AT890" s="18"/>
      <c r="AU890" s="18"/>
      <c r="AV890" s="18"/>
      <c r="AW890" s="18"/>
      <c r="AX890" s="18"/>
      <c r="AY890" s="18"/>
      <c r="AZ890" s="18"/>
      <c r="BA890" s="18"/>
      <c r="BB890" s="18"/>
      <c r="BC890" s="18"/>
      <c r="BD890" s="18"/>
      <c r="BE890" s="18"/>
      <c r="BF890" s="18"/>
      <c r="BG890" s="18"/>
      <c r="BH890" s="18"/>
      <c r="BI890" s="18"/>
      <c r="BJ890" s="18"/>
      <c r="BK890" s="18"/>
      <c r="BL890" s="18"/>
      <c r="BM890" s="18"/>
      <c r="BN890" s="18"/>
      <c r="BO890" s="18"/>
      <c r="BP890" s="18"/>
      <c r="BQ890" s="18"/>
      <c r="BR890" s="18"/>
      <c r="BS890" s="18"/>
      <c r="BT890" s="18"/>
      <c r="BU890" s="18"/>
      <c r="BV890" s="18"/>
      <c r="BW890" s="18"/>
      <c r="BX890" s="18"/>
      <c r="BY890" s="18"/>
      <c r="BZ890" s="18"/>
      <c r="CA890" s="18"/>
      <c r="CB890" s="18"/>
      <c r="CC890" s="18"/>
      <c r="CD890" s="18"/>
      <c r="CE890" s="18"/>
      <c r="CF890" s="18"/>
      <c r="CG890" s="18"/>
      <c r="CH890" s="18"/>
      <c r="CI890" s="18"/>
      <c r="CJ890" s="18"/>
      <c r="CK890" s="18"/>
      <c r="CL890" s="18"/>
      <c r="CM890" s="18"/>
      <c r="CN890" s="18"/>
      <c r="CO890" s="18"/>
      <c r="CP890" s="18"/>
      <c r="CQ890" s="18"/>
      <c r="CR890" s="18"/>
      <c r="CS890" s="18"/>
      <c r="CT890" s="18"/>
      <c r="CU890" s="18"/>
      <c r="CV890" s="18"/>
      <c r="CW890" s="18"/>
      <c r="CX890" s="18"/>
      <c r="CY890" s="18"/>
      <c r="CZ890" s="18"/>
      <c r="DA890" s="18"/>
      <c r="DB890" s="18"/>
      <c r="DC890" s="18"/>
      <c r="DD890" s="18"/>
      <c r="DE890" s="18"/>
      <c r="DF890" s="18"/>
      <c r="DG890" s="18"/>
      <c r="DH890" s="18"/>
      <c r="DI890" s="18"/>
      <c r="DJ890" s="18"/>
      <c r="DK890" s="18"/>
      <c r="DL890" s="18"/>
      <c r="DM890" s="18"/>
      <c r="DN890" s="18"/>
      <c r="DO890" s="18"/>
      <c r="DP890" s="18"/>
      <c r="DQ890" s="18"/>
    </row>
    <row r="891" spans="1:12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c r="CA891" s="18"/>
      <c r="CB891" s="18"/>
      <c r="CC891" s="18"/>
      <c r="CD891" s="18"/>
      <c r="CE891" s="18"/>
      <c r="CF891" s="18"/>
      <c r="CG891" s="18"/>
      <c r="CH891" s="18"/>
      <c r="CI891" s="18"/>
      <c r="CJ891" s="18"/>
      <c r="CK891" s="18"/>
      <c r="CL891" s="18"/>
      <c r="CM891" s="18"/>
      <c r="CN891" s="18"/>
      <c r="CO891" s="18"/>
      <c r="CP891" s="18"/>
      <c r="CQ891" s="18"/>
      <c r="CR891" s="18"/>
      <c r="CS891" s="18"/>
      <c r="CT891" s="18"/>
      <c r="CU891" s="18"/>
      <c r="CV891" s="18"/>
      <c r="CW891" s="18"/>
      <c r="CX891" s="18"/>
      <c r="CY891" s="18"/>
      <c r="CZ891" s="18"/>
      <c r="DA891" s="18"/>
      <c r="DB891" s="18"/>
      <c r="DC891" s="18"/>
      <c r="DD891" s="18"/>
      <c r="DE891" s="18"/>
      <c r="DF891" s="18"/>
      <c r="DG891" s="18"/>
      <c r="DH891" s="18"/>
      <c r="DI891" s="18"/>
      <c r="DJ891" s="18"/>
      <c r="DK891" s="18"/>
      <c r="DL891" s="18"/>
      <c r="DM891" s="18"/>
      <c r="DN891" s="18"/>
      <c r="DO891" s="18"/>
      <c r="DP891" s="18"/>
      <c r="DQ891" s="18"/>
    </row>
    <row r="892" spans="1:12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c r="AQ892" s="18"/>
      <c r="AR892" s="18"/>
      <c r="AS892" s="18"/>
      <c r="AT892" s="18"/>
      <c r="AU892" s="18"/>
      <c r="AV892" s="18"/>
      <c r="AW892" s="18"/>
      <c r="AX892" s="18"/>
      <c r="AY892" s="18"/>
      <c r="AZ892" s="18"/>
      <c r="BA892" s="18"/>
      <c r="BB892" s="18"/>
      <c r="BC892" s="18"/>
      <c r="BD892" s="18"/>
      <c r="BE892" s="18"/>
      <c r="BF892" s="18"/>
      <c r="BG892" s="18"/>
      <c r="BH892" s="18"/>
      <c r="BI892" s="18"/>
      <c r="BJ892" s="18"/>
      <c r="BK892" s="18"/>
      <c r="BL892" s="18"/>
      <c r="BM892" s="18"/>
      <c r="BN892" s="18"/>
      <c r="BO892" s="18"/>
      <c r="BP892" s="18"/>
      <c r="BQ892" s="18"/>
      <c r="BR892" s="18"/>
      <c r="BS892" s="18"/>
      <c r="BT892" s="18"/>
      <c r="BU892" s="18"/>
      <c r="BV892" s="18"/>
      <c r="BW892" s="18"/>
      <c r="BX892" s="18"/>
      <c r="BY892" s="18"/>
      <c r="BZ892" s="18"/>
      <c r="CA892" s="18"/>
      <c r="CB892" s="18"/>
      <c r="CC892" s="18"/>
      <c r="CD892" s="18"/>
      <c r="CE892" s="18"/>
      <c r="CF892" s="18"/>
      <c r="CG892" s="18"/>
      <c r="CH892" s="18"/>
      <c r="CI892" s="18"/>
      <c r="CJ892" s="18"/>
      <c r="CK892" s="18"/>
      <c r="CL892" s="18"/>
      <c r="CM892" s="18"/>
      <c r="CN892" s="18"/>
      <c r="CO892" s="18"/>
      <c r="CP892" s="18"/>
      <c r="CQ892" s="18"/>
      <c r="CR892" s="18"/>
      <c r="CS892" s="18"/>
      <c r="CT892" s="18"/>
      <c r="CU892" s="18"/>
      <c r="CV892" s="18"/>
      <c r="CW892" s="18"/>
      <c r="CX892" s="18"/>
      <c r="CY892" s="18"/>
      <c r="CZ892" s="18"/>
      <c r="DA892" s="18"/>
      <c r="DB892" s="18"/>
      <c r="DC892" s="18"/>
      <c r="DD892" s="18"/>
      <c r="DE892" s="18"/>
      <c r="DF892" s="18"/>
      <c r="DG892" s="18"/>
      <c r="DH892" s="18"/>
      <c r="DI892" s="18"/>
      <c r="DJ892" s="18"/>
      <c r="DK892" s="18"/>
      <c r="DL892" s="18"/>
      <c r="DM892" s="18"/>
      <c r="DN892" s="18"/>
      <c r="DO892" s="18"/>
      <c r="DP892" s="18"/>
      <c r="DQ892" s="18"/>
    </row>
    <row r="893" spans="1:12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c r="CA893" s="18"/>
      <c r="CB893" s="18"/>
      <c r="CC893" s="18"/>
      <c r="CD893" s="18"/>
      <c r="CE893" s="18"/>
      <c r="CF893" s="18"/>
      <c r="CG893" s="18"/>
      <c r="CH893" s="18"/>
      <c r="CI893" s="18"/>
      <c r="CJ893" s="18"/>
      <c r="CK893" s="18"/>
      <c r="CL893" s="18"/>
      <c r="CM893" s="18"/>
      <c r="CN893" s="18"/>
      <c r="CO893" s="18"/>
      <c r="CP893" s="18"/>
      <c r="CQ893" s="18"/>
      <c r="CR893" s="18"/>
      <c r="CS893" s="18"/>
      <c r="CT893" s="18"/>
      <c r="CU893" s="18"/>
      <c r="CV893" s="18"/>
      <c r="CW893" s="18"/>
      <c r="CX893" s="18"/>
      <c r="CY893" s="18"/>
      <c r="CZ893" s="18"/>
      <c r="DA893" s="18"/>
      <c r="DB893" s="18"/>
      <c r="DC893" s="18"/>
      <c r="DD893" s="18"/>
      <c r="DE893" s="18"/>
      <c r="DF893" s="18"/>
      <c r="DG893" s="18"/>
      <c r="DH893" s="18"/>
      <c r="DI893" s="18"/>
      <c r="DJ893" s="18"/>
      <c r="DK893" s="18"/>
      <c r="DL893" s="18"/>
      <c r="DM893" s="18"/>
      <c r="DN893" s="18"/>
      <c r="DO893" s="18"/>
      <c r="DP893" s="18"/>
      <c r="DQ893" s="18"/>
    </row>
    <row r="894" spans="1:12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c r="AP894" s="18"/>
      <c r="AQ894" s="18"/>
      <c r="AR894" s="18"/>
      <c r="AS894" s="18"/>
      <c r="AT894" s="18"/>
      <c r="AU894" s="18"/>
      <c r="AV894" s="18"/>
      <c r="AW894" s="18"/>
      <c r="AX894" s="18"/>
      <c r="AY894" s="18"/>
      <c r="AZ894" s="18"/>
      <c r="BA894" s="18"/>
      <c r="BB894" s="18"/>
      <c r="BC894" s="18"/>
      <c r="BD894" s="18"/>
      <c r="BE894" s="18"/>
      <c r="BF894" s="18"/>
      <c r="BG894" s="18"/>
      <c r="BH894" s="18"/>
      <c r="BI894" s="18"/>
      <c r="BJ894" s="18"/>
      <c r="BK894" s="18"/>
      <c r="BL894" s="18"/>
      <c r="BM894" s="18"/>
      <c r="BN894" s="18"/>
      <c r="BO894" s="18"/>
      <c r="BP894" s="18"/>
      <c r="BQ894" s="18"/>
      <c r="BR894" s="18"/>
      <c r="BS894" s="18"/>
      <c r="BT894" s="18"/>
      <c r="BU894" s="18"/>
      <c r="BV894" s="18"/>
      <c r="BW894" s="18"/>
      <c r="BX894" s="18"/>
      <c r="BY894" s="18"/>
      <c r="BZ894" s="18"/>
      <c r="CA894" s="18"/>
      <c r="CB894" s="18"/>
      <c r="CC894" s="18"/>
      <c r="CD894" s="18"/>
      <c r="CE894" s="18"/>
      <c r="CF894" s="18"/>
      <c r="CG894" s="18"/>
      <c r="CH894" s="18"/>
      <c r="CI894" s="18"/>
      <c r="CJ894" s="18"/>
      <c r="CK894" s="18"/>
      <c r="CL894" s="18"/>
      <c r="CM894" s="18"/>
      <c r="CN894" s="18"/>
      <c r="CO894" s="18"/>
      <c r="CP894" s="18"/>
      <c r="CQ894" s="18"/>
      <c r="CR894" s="18"/>
      <c r="CS894" s="18"/>
      <c r="CT894" s="18"/>
      <c r="CU894" s="18"/>
      <c r="CV894" s="18"/>
      <c r="CW894" s="18"/>
      <c r="CX894" s="18"/>
      <c r="CY894" s="18"/>
      <c r="CZ894" s="18"/>
      <c r="DA894" s="18"/>
      <c r="DB894" s="18"/>
      <c r="DC894" s="18"/>
      <c r="DD894" s="18"/>
      <c r="DE894" s="18"/>
      <c r="DF894" s="18"/>
      <c r="DG894" s="18"/>
      <c r="DH894" s="18"/>
      <c r="DI894" s="18"/>
      <c r="DJ894" s="18"/>
      <c r="DK894" s="18"/>
      <c r="DL894" s="18"/>
      <c r="DM894" s="18"/>
      <c r="DN894" s="18"/>
      <c r="DO894" s="18"/>
      <c r="DP894" s="18"/>
      <c r="DQ894" s="18"/>
    </row>
    <row r="895" spans="1:12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c r="CA895" s="18"/>
      <c r="CB895" s="18"/>
      <c r="CC895" s="18"/>
      <c r="CD895" s="18"/>
      <c r="CE895" s="18"/>
      <c r="CF895" s="18"/>
      <c r="CG895" s="18"/>
      <c r="CH895" s="18"/>
      <c r="CI895" s="18"/>
      <c r="CJ895" s="18"/>
      <c r="CK895" s="18"/>
      <c r="CL895" s="18"/>
      <c r="CM895" s="18"/>
      <c r="CN895" s="18"/>
      <c r="CO895" s="18"/>
      <c r="CP895" s="18"/>
      <c r="CQ895" s="18"/>
      <c r="CR895" s="18"/>
      <c r="CS895" s="18"/>
      <c r="CT895" s="18"/>
      <c r="CU895" s="18"/>
      <c r="CV895" s="18"/>
      <c r="CW895" s="18"/>
      <c r="CX895" s="18"/>
      <c r="CY895" s="18"/>
      <c r="CZ895" s="18"/>
      <c r="DA895" s="18"/>
      <c r="DB895" s="18"/>
      <c r="DC895" s="18"/>
      <c r="DD895" s="18"/>
      <c r="DE895" s="18"/>
      <c r="DF895" s="18"/>
      <c r="DG895" s="18"/>
      <c r="DH895" s="18"/>
      <c r="DI895" s="18"/>
      <c r="DJ895" s="18"/>
      <c r="DK895" s="18"/>
      <c r="DL895" s="18"/>
      <c r="DM895" s="18"/>
      <c r="DN895" s="18"/>
      <c r="DO895" s="18"/>
      <c r="DP895" s="18"/>
      <c r="DQ895" s="18"/>
    </row>
    <row r="896" spans="1:12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c r="AP896" s="18"/>
      <c r="AQ896" s="18"/>
      <c r="AR896" s="18"/>
      <c r="AS896" s="18"/>
      <c r="AT896" s="18"/>
      <c r="AU896" s="18"/>
      <c r="AV896" s="18"/>
      <c r="AW896" s="18"/>
      <c r="AX896" s="18"/>
      <c r="AY896" s="18"/>
      <c r="AZ896" s="18"/>
      <c r="BA896" s="18"/>
      <c r="BB896" s="18"/>
      <c r="BC896" s="18"/>
      <c r="BD896" s="18"/>
      <c r="BE896" s="18"/>
      <c r="BF896" s="18"/>
      <c r="BG896" s="18"/>
      <c r="BH896" s="18"/>
      <c r="BI896" s="18"/>
      <c r="BJ896" s="18"/>
      <c r="BK896" s="18"/>
      <c r="BL896" s="18"/>
      <c r="BM896" s="18"/>
      <c r="BN896" s="18"/>
      <c r="BO896" s="18"/>
      <c r="BP896" s="18"/>
      <c r="BQ896" s="18"/>
      <c r="BR896" s="18"/>
      <c r="BS896" s="18"/>
      <c r="BT896" s="18"/>
      <c r="BU896" s="18"/>
      <c r="BV896" s="18"/>
      <c r="BW896" s="18"/>
      <c r="BX896" s="18"/>
      <c r="BY896" s="18"/>
      <c r="BZ896" s="18"/>
      <c r="CA896" s="18"/>
      <c r="CB896" s="18"/>
      <c r="CC896" s="18"/>
      <c r="CD896" s="18"/>
      <c r="CE896" s="18"/>
      <c r="CF896" s="18"/>
      <c r="CG896" s="18"/>
      <c r="CH896" s="18"/>
      <c r="CI896" s="18"/>
      <c r="CJ896" s="18"/>
      <c r="CK896" s="18"/>
      <c r="CL896" s="18"/>
      <c r="CM896" s="18"/>
      <c r="CN896" s="18"/>
      <c r="CO896" s="18"/>
      <c r="CP896" s="18"/>
      <c r="CQ896" s="18"/>
      <c r="CR896" s="18"/>
      <c r="CS896" s="18"/>
      <c r="CT896" s="18"/>
      <c r="CU896" s="18"/>
      <c r="CV896" s="18"/>
      <c r="CW896" s="18"/>
      <c r="CX896" s="18"/>
      <c r="CY896" s="18"/>
      <c r="CZ896" s="18"/>
      <c r="DA896" s="18"/>
      <c r="DB896" s="18"/>
      <c r="DC896" s="18"/>
      <c r="DD896" s="18"/>
      <c r="DE896" s="18"/>
      <c r="DF896" s="18"/>
      <c r="DG896" s="18"/>
      <c r="DH896" s="18"/>
      <c r="DI896" s="18"/>
      <c r="DJ896" s="18"/>
      <c r="DK896" s="18"/>
      <c r="DL896" s="18"/>
      <c r="DM896" s="18"/>
      <c r="DN896" s="18"/>
      <c r="DO896" s="18"/>
      <c r="DP896" s="18"/>
      <c r="DQ896" s="18"/>
    </row>
    <row r="897" spans="1:12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c r="CA897" s="18"/>
      <c r="CB897" s="18"/>
      <c r="CC897" s="18"/>
      <c r="CD897" s="18"/>
      <c r="CE897" s="18"/>
      <c r="CF897" s="18"/>
      <c r="CG897" s="18"/>
      <c r="CH897" s="18"/>
      <c r="CI897" s="18"/>
      <c r="CJ897" s="18"/>
      <c r="CK897" s="18"/>
      <c r="CL897" s="18"/>
      <c r="CM897" s="18"/>
      <c r="CN897" s="18"/>
      <c r="CO897" s="18"/>
      <c r="CP897" s="18"/>
      <c r="CQ897" s="18"/>
      <c r="CR897" s="18"/>
      <c r="CS897" s="18"/>
      <c r="CT897" s="18"/>
      <c r="CU897" s="18"/>
      <c r="CV897" s="18"/>
      <c r="CW897" s="18"/>
      <c r="CX897" s="18"/>
      <c r="CY897" s="18"/>
      <c r="CZ897" s="18"/>
      <c r="DA897" s="18"/>
      <c r="DB897" s="18"/>
      <c r="DC897" s="18"/>
      <c r="DD897" s="18"/>
      <c r="DE897" s="18"/>
      <c r="DF897" s="18"/>
      <c r="DG897" s="18"/>
      <c r="DH897" s="18"/>
      <c r="DI897" s="18"/>
      <c r="DJ897" s="18"/>
      <c r="DK897" s="18"/>
      <c r="DL897" s="18"/>
      <c r="DM897" s="18"/>
      <c r="DN897" s="18"/>
      <c r="DO897" s="18"/>
      <c r="DP897" s="18"/>
      <c r="DQ897" s="18"/>
    </row>
    <row r="898" spans="1:12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c r="AQ898" s="18"/>
      <c r="AR898" s="18"/>
      <c r="AS898" s="18"/>
      <c r="AT898" s="18"/>
      <c r="AU898" s="18"/>
      <c r="AV898" s="18"/>
      <c r="AW898" s="18"/>
      <c r="AX898" s="18"/>
      <c r="AY898" s="18"/>
      <c r="AZ898" s="18"/>
      <c r="BA898" s="18"/>
      <c r="BB898" s="18"/>
      <c r="BC898" s="18"/>
      <c r="BD898" s="18"/>
      <c r="BE898" s="18"/>
      <c r="BF898" s="18"/>
      <c r="BG898" s="18"/>
      <c r="BH898" s="18"/>
      <c r="BI898" s="18"/>
      <c r="BJ898" s="18"/>
      <c r="BK898" s="18"/>
      <c r="BL898" s="18"/>
      <c r="BM898" s="18"/>
      <c r="BN898" s="18"/>
      <c r="BO898" s="18"/>
      <c r="BP898" s="18"/>
      <c r="BQ898" s="18"/>
      <c r="BR898" s="18"/>
      <c r="BS898" s="18"/>
      <c r="BT898" s="18"/>
      <c r="BU898" s="18"/>
      <c r="BV898" s="18"/>
      <c r="BW898" s="18"/>
      <c r="BX898" s="18"/>
      <c r="BY898" s="18"/>
      <c r="BZ898" s="18"/>
      <c r="CA898" s="18"/>
      <c r="CB898" s="18"/>
      <c r="CC898" s="18"/>
      <c r="CD898" s="18"/>
      <c r="CE898" s="18"/>
      <c r="CF898" s="18"/>
      <c r="CG898" s="18"/>
      <c r="CH898" s="18"/>
      <c r="CI898" s="18"/>
      <c r="CJ898" s="18"/>
      <c r="CK898" s="18"/>
      <c r="CL898" s="18"/>
      <c r="CM898" s="18"/>
      <c r="CN898" s="18"/>
      <c r="CO898" s="18"/>
      <c r="CP898" s="18"/>
      <c r="CQ898" s="18"/>
      <c r="CR898" s="18"/>
      <c r="CS898" s="18"/>
      <c r="CT898" s="18"/>
      <c r="CU898" s="18"/>
      <c r="CV898" s="18"/>
      <c r="CW898" s="18"/>
      <c r="CX898" s="18"/>
      <c r="CY898" s="18"/>
      <c r="CZ898" s="18"/>
      <c r="DA898" s="18"/>
      <c r="DB898" s="18"/>
      <c r="DC898" s="18"/>
      <c r="DD898" s="18"/>
      <c r="DE898" s="18"/>
      <c r="DF898" s="18"/>
      <c r="DG898" s="18"/>
      <c r="DH898" s="18"/>
      <c r="DI898" s="18"/>
      <c r="DJ898" s="18"/>
      <c r="DK898" s="18"/>
      <c r="DL898" s="18"/>
      <c r="DM898" s="18"/>
      <c r="DN898" s="18"/>
      <c r="DO898" s="18"/>
      <c r="DP898" s="18"/>
      <c r="DQ898" s="18"/>
    </row>
    <row r="899" spans="1:12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c r="CA899" s="18"/>
      <c r="CB899" s="18"/>
      <c r="CC899" s="18"/>
      <c r="CD899" s="18"/>
      <c r="CE899" s="18"/>
      <c r="CF899" s="18"/>
      <c r="CG899" s="18"/>
      <c r="CH899" s="18"/>
      <c r="CI899" s="18"/>
      <c r="CJ899" s="18"/>
      <c r="CK899" s="18"/>
      <c r="CL899" s="18"/>
      <c r="CM899" s="18"/>
      <c r="CN899" s="18"/>
      <c r="CO899" s="18"/>
      <c r="CP899" s="18"/>
      <c r="CQ899" s="18"/>
      <c r="CR899" s="18"/>
      <c r="CS899" s="18"/>
      <c r="CT899" s="18"/>
      <c r="CU899" s="18"/>
      <c r="CV899" s="18"/>
      <c r="CW899" s="18"/>
      <c r="CX899" s="18"/>
      <c r="CY899" s="18"/>
      <c r="CZ899" s="18"/>
      <c r="DA899" s="18"/>
      <c r="DB899" s="18"/>
      <c r="DC899" s="18"/>
      <c r="DD899" s="18"/>
      <c r="DE899" s="18"/>
      <c r="DF899" s="18"/>
      <c r="DG899" s="18"/>
      <c r="DH899" s="18"/>
      <c r="DI899" s="18"/>
      <c r="DJ899" s="18"/>
      <c r="DK899" s="18"/>
      <c r="DL899" s="18"/>
      <c r="DM899" s="18"/>
      <c r="DN899" s="18"/>
      <c r="DO899" s="18"/>
      <c r="DP899" s="18"/>
      <c r="DQ899" s="18"/>
    </row>
    <row r="900" spans="1:12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c r="AP900" s="18"/>
      <c r="AQ900" s="18"/>
      <c r="AR900" s="18"/>
      <c r="AS900" s="18"/>
      <c r="AT900" s="18"/>
      <c r="AU900" s="18"/>
      <c r="AV900" s="18"/>
      <c r="AW900" s="18"/>
      <c r="AX900" s="18"/>
      <c r="AY900" s="18"/>
      <c r="AZ900" s="18"/>
      <c r="BA900" s="18"/>
      <c r="BB900" s="18"/>
      <c r="BC900" s="18"/>
      <c r="BD900" s="18"/>
      <c r="BE900" s="18"/>
      <c r="BF900" s="18"/>
      <c r="BG900" s="18"/>
      <c r="BH900" s="18"/>
      <c r="BI900" s="18"/>
      <c r="BJ900" s="18"/>
      <c r="BK900" s="18"/>
      <c r="BL900" s="18"/>
      <c r="BM900" s="18"/>
      <c r="BN900" s="18"/>
      <c r="BO900" s="18"/>
      <c r="BP900" s="18"/>
      <c r="BQ900" s="18"/>
      <c r="BR900" s="18"/>
      <c r="BS900" s="18"/>
      <c r="BT900" s="18"/>
      <c r="BU900" s="18"/>
      <c r="BV900" s="18"/>
      <c r="BW900" s="18"/>
      <c r="BX900" s="18"/>
      <c r="BY900" s="18"/>
      <c r="BZ900" s="18"/>
      <c r="CA900" s="18"/>
      <c r="CB900" s="18"/>
      <c r="CC900" s="18"/>
      <c r="CD900" s="18"/>
      <c r="CE900" s="18"/>
      <c r="CF900" s="18"/>
      <c r="CG900" s="18"/>
      <c r="CH900" s="18"/>
      <c r="CI900" s="18"/>
      <c r="CJ900" s="18"/>
      <c r="CK900" s="18"/>
      <c r="CL900" s="18"/>
      <c r="CM900" s="18"/>
      <c r="CN900" s="18"/>
      <c r="CO900" s="18"/>
      <c r="CP900" s="18"/>
      <c r="CQ900" s="18"/>
      <c r="CR900" s="18"/>
      <c r="CS900" s="18"/>
      <c r="CT900" s="18"/>
      <c r="CU900" s="18"/>
      <c r="CV900" s="18"/>
      <c r="CW900" s="18"/>
      <c r="CX900" s="18"/>
      <c r="CY900" s="18"/>
      <c r="CZ900" s="18"/>
      <c r="DA900" s="18"/>
      <c r="DB900" s="18"/>
      <c r="DC900" s="18"/>
      <c r="DD900" s="18"/>
      <c r="DE900" s="18"/>
      <c r="DF900" s="18"/>
      <c r="DG900" s="18"/>
      <c r="DH900" s="18"/>
      <c r="DI900" s="18"/>
      <c r="DJ900" s="18"/>
      <c r="DK900" s="18"/>
      <c r="DL900" s="18"/>
      <c r="DM900" s="18"/>
      <c r="DN900" s="18"/>
      <c r="DO900" s="18"/>
      <c r="DP900" s="18"/>
      <c r="DQ900" s="18"/>
    </row>
    <row r="901" spans="1:121" ht="13.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c r="CA901" s="18"/>
      <c r="CB901" s="18"/>
      <c r="CC901" s="18"/>
      <c r="CD901" s="18"/>
      <c r="CE901" s="18"/>
      <c r="CF901" s="18"/>
      <c r="CG901" s="18"/>
      <c r="CH901" s="18"/>
      <c r="CI901" s="18"/>
      <c r="CJ901" s="18"/>
      <c r="CK901" s="18"/>
      <c r="CL901" s="18"/>
      <c r="CM901" s="18"/>
      <c r="CN901" s="18"/>
      <c r="CO901" s="18"/>
      <c r="CP901" s="18"/>
      <c r="CQ901" s="18"/>
      <c r="CR901" s="18"/>
      <c r="CS901" s="18"/>
      <c r="CT901" s="18"/>
      <c r="CU901" s="18"/>
      <c r="CV901" s="18"/>
      <c r="CW901" s="18"/>
      <c r="CX901" s="18"/>
      <c r="CY901" s="18"/>
      <c r="CZ901" s="18"/>
      <c r="DA901" s="18"/>
      <c r="DB901" s="18"/>
      <c r="DC901" s="18"/>
      <c r="DD901" s="18"/>
      <c r="DE901" s="18"/>
      <c r="DF901" s="18"/>
      <c r="DG901" s="18"/>
      <c r="DH901" s="18"/>
      <c r="DI901" s="18"/>
      <c r="DJ901" s="18"/>
      <c r="DK901" s="18"/>
      <c r="DL901" s="18"/>
      <c r="DM901" s="18"/>
      <c r="DN901" s="18"/>
      <c r="DO901" s="18"/>
      <c r="DP901" s="18"/>
      <c r="DQ901" s="18"/>
    </row>
    <row r="902" spans="1:12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c r="AP902" s="18"/>
      <c r="AQ902" s="18"/>
      <c r="AR902" s="18"/>
      <c r="AS902" s="18"/>
      <c r="AT902" s="18"/>
      <c r="AU902" s="18"/>
      <c r="AV902" s="18"/>
      <c r="AW902" s="18"/>
      <c r="AX902" s="18"/>
      <c r="AY902" s="18"/>
      <c r="AZ902" s="18"/>
      <c r="BA902" s="18"/>
      <c r="BB902" s="18"/>
      <c r="BC902" s="18"/>
      <c r="BD902" s="18"/>
      <c r="BE902" s="18"/>
      <c r="BF902" s="18"/>
      <c r="BG902" s="18"/>
      <c r="BH902" s="18"/>
      <c r="BI902" s="18"/>
      <c r="BJ902" s="18"/>
      <c r="BK902" s="18"/>
      <c r="BL902" s="18"/>
      <c r="BM902" s="18"/>
      <c r="BN902" s="18"/>
      <c r="BO902" s="18"/>
      <c r="BP902" s="18"/>
      <c r="BQ902" s="18"/>
      <c r="BR902" s="18"/>
      <c r="BS902" s="18"/>
      <c r="BT902" s="18"/>
      <c r="BU902" s="18"/>
      <c r="BV902" s="18"/>
      <c r="BW902" s="18"/>
      <c r="BX902" s="18"/>
      <c r="BY902" s="18"/>
      <c r="BZ902" s="18"/>
      <c r="CA902" s="18"/>
      <c r="CB902" s="18"/>
      <c r="CC902" s="18"/>
      <c r="CD902" s="18"/>
      <c r="CE902" s="18"/>
      <c r="CF902" s="18"/>
      <c r="CG902" s="18"/>
      <c r="CH902" s="18"/>
      <c r="CI902" s="18"/>
      <c r="CJ902" s="18"/>
      <c r="CK902" s="18"/>
      <c r="CL902" s="18"/>
      <c r="CM902" s="18"/>
      <c r="CN902" s="18"/>
      <c r="CO902" s="18"/>
      <c r="CP902" s="18"/>
      <c r="CQ902" s="18"/>
      <c r="CR902" s="18"/>
      <c r="CS902" s="18"/>
      <c r="CT902" s="18"/>
      <c r="CU902" s="18"/>
      <c r="CV902" s="18"/>
      <c r="CW902" s="18"/>
      <c r="CX902" s="18"/>
      <c r="CY902" s="18"/>
      <c r="CZ902" s="18"/>
      <c r="DA902" s="18"/>
      <c r="DB902" s="18"/>
      <c r="DC902" s="18"/>
      <c r="DD902" s="18"/>
      <c r="DE902" s="18"/>
      <c r="DF902" s="18"/>
      <c r="DG902" s="18"/>
      <c r="DH902" s="18"/>
      <c r="DI902" s="18"/>
      <c r="DJ902" s="18"/>
      <c r="DK902" s="18"/>
      <c r="DL902" s="18"/>
      <c r="DM902" s="18"/>
      <c r="DN902" s="18"/>
      <c r="DO902" s="18"/>
      <c r="DP902" s="18"/>
      <c r="DQ902" s="18"/>
    </row>
    <row r="903" spans="1:121" ht="12.7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c r="CA903" s="18"/>
      <c r="CB903" s="18"/>
      <c r="CC903" s="18"/>
      <c r="CD903" s="18"/>
      <c r="CE903" s="18"/>
      <c r="CF903" s="18"/>
      <c r="CG903" s="18"/>
      <c r="CH903" s="18"/>
      <c r="CI903" s="18"/>
      <c r="CJ903" s="18"/>
      <c r="CK903" s="18"/>
      <c r="CL903" s="18"/>
      <c r="CM903" s="18"/>
      <c r="CN903" s="18"/>
      <c r="CO903" s="18"/>
      <c r="CP903" s="18"/>
      <c r="CQ903" s="18"/>
      <c r="CR903" s="18"/>
      <c r="CS903" s="18"/>
      <c r="CT903" s="18"/>
      <c r="CU903" s="18"/>
      <c r="CV903" s="18"/>
      <c r="CW903" s="18"/>
      <c r="CX903" s="18"/>
      <c r="CY903" s="18"/>
      <c r="CZ903" s="18"/>
      <c r="DA903" s="18"/>
      <c r="DB903" s="18"/>
      <c r="DC903" s="18"/>
      <c r="DD903" s="18"/>
      <c r="DE903" s="18"/>
      <c r="DF903" s="18"/>
      <c r="DG903" s="18"/>
      <c r="DH903" s="18"/>
      <c r="DI903" s="18"/>
      <c r="DJ903" s="18"/>
      <c r="DK903" s="18"/>
      <c r="DL903" s="18"/>
      <c r="DM903" s="18"/>
      <c r="DN903" s="18"/>
      <c r="DO903" s="18"/>
      <c r="DP903" s="18"/>
      <c r="DQ903" s="18"/>
    </row>
    <row r="904" spans="1:121" ht="12.7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c r="AP904" s="18"/>
      <c r="AQ904" s="18"/>
      <c r="AR904" s="18"/>
      <c r="AS904" s="18"/>
      <c r="AT904" s="18"/>
      <c r="AU904" s="18"/>
      <c r="AV904" s="18"/>
      <c r="AW904" s="18"/>
      <c r="AX904" s="18"/>
      <c r="AY904" s="18"/>
      <c r="AZ904" s="18"/>
      <c r="BA904" s="18"/>
      <c r="BB904" s="18"/>
      <c r="BC904" s="18"/>
      <c r="BD904" s="18"/>
      <c r="BE904" s="18"/>
      <c r="BF904" s="18"/>
      <c r="BG904" s="18"/>
      <c r="BH904" s="18"/>
      <c r="BI904" s="18"/>
      <c r="BJ904" s="18"/>
      <c r="BK904" s="18"/>
      <c r="BL904" s="18"/>
      <c r="BM904" s="18"/>
      <c r="BN904" s="18"/>
      <c r="BO904" s="18"/>
      <c r="BP904" s="18"/>
      <c r="BQ904" s="18"/>
      <c r="BR904" s="18"/>
      <c r="BS904" s="18"/>
      <c r="BT904" s="18"/>
      <c r="BU904" s="18"/>
      <c r="BV904" s="18"/>
      <c r="BW904" s="18"/>
      <c r="BX904" s="18"/>
      <c r="BY904" s="18"/>
      <c r="BZ904" s="18"/>
      <c r="CA904" s="18"/>
      <c r="CB904" s="18"/>
      <c r="CC904" s="18"/>
      <c r="CD904" s="18"/>
      <c r="CE904" s="18"/>
      <c r="CF904" s="18"/>
      <c r="CG904" s="18"/>
      <c r="CH904" s="18"/>
      <c r="CI904" s="18"/>
      <c r="CJ904" s="18"/>
      <c r="CK904" s="18"/>
      <c r="CL904" s="18"/>
      <c r="CM904" s="18"/>
      <c r="CN904" s="18"/>
      <c r="CO904" s="18"/>
      <c r="CP904" s="18"/>
      <c r="CQ904" s="18"/>
      <c r="CR904" s="18"/>
      <c r="CS904" s="18"/>
      <c r="CT904" s="18"/>
      <c r="CU904" s="18"/>
      <c r="CV904" s="18"/>
      <c r="CW904" s="18"/>
      <c r="CX904" s="18"/>
      <c r="CY904" s="18"/>
      <c r="CZ904" s="18"/>
      <c r="DA904" s="18"/>
      <c r="DB904" s="18"/>
      <c r="DC904" s="18"/>
      <c r="DD904" s="18"/>
      <c r="DE904" s="18"/>
      <c r="DF904" s="18"/>
      <c r="DG904" s="18"/>
      <c r="DH904" s="18"/>
      <c r="DI904" s="18"/>
      <c r="DJ904" s="18"/>
      <c r="DK904" s="18"/>
      <c r="DL904" s="18"/>
      <c r="DM904" s="18"/>
      <c r="DN904" s="18"/>
      <c r="DO904" s="18"/>
      <c r="DP904" s="18"/>
      <c r="DQ904" s="18"/>
    </row>
    <row r="905" spans="1:12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c r="CA905" s="18"/>
      <c r="CB905" s="18"/>
      <c r="CC905" s="18"/>
      <c r="CD905" s="18"/>
      <c r="CE905" s="18"/>
      <c r="CF905" s="18"/>
      <c r="CG905" s="18"/>
      <c r="CH905" s="18"/>
      <c r="CI905" s="18"/>
      <c r="CJ905" s="18"/>
      <c r="CK905" s="18"/>
      <c r="CL905" s="18"/>
      <c r="CM905" s="18"/>
      <c r="CN905" s="18"/>
      <c r="CO905" s="18"/>
      <c r="CP905" s="18"/>
      <c r="CQ905" s="18"/>
      <c r="CR905" s="18"/>
      <c r="CS905" s="18"/>
      <c r="CT905" s="18"/>
      <c r="CU905" s="18"/>
      <c r="CV905" s="18"/>
      <c r="CW905" s="18"/>
      <c r="CX905" s="18"/>
      <c r="CY905" s="18"/>
      <c r="CZ905" s="18"/>
      <c r="DA905" s="18"/>
      <c r="DB905" s="18"/>
      <c r="DC905" s="18"/>
      <c r="DD905" s="18"/>
      <c r="DE905" s="18"/>
      <c r="DF905" s="18"/>
      <c r="DG905" s="18"/>
      <c r="DH905" s="18"/>
      <c r="DI905" s="18"/>
      <c r="DJ905" s="18"/>
      <c r="DK905" s="18"/>
      <c r="DL905" s="18"/>
      <c r="DM905" s="18"/>
      <c r="DN905" s="18"/>
      <c r="DO905" s="18"/>
      <c r="DP905" s="18"/>
      <c r="DQ905" s="18"/>
    </row>
    <row r="906" spans="1:12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c r="AQ906" s="18"/>
      <c r="AR906" s="18"/>
      <c r="AS906" s="18"/>
      <c r="AT906" s="18"/>
      <c r="AU906" s="18"/>
      <c r="AV906" s="18"/>
      <c r="AW906" s="18"/>
      <c r="AX906" s="18"/>
      <c r="AY906" s="18"/>
      <c r="AZ906" s="18"/>
      <c r="BA906" s="18"/>
      <c r="BB906" s="18"/>
      <c r="BC906" s="18"/>
      <c r="BD906" s="18"/>
      <c r="BE906" s="18"/>
      <c r="BF906" s="18"/>
      <c r="BG906" s="18"/>
      <c r="BH906" s="18"/>
      <c r="BI906" s="18"/>
      <c r="BJ906" s="18"/>
      <c r="BK906" s="18"/>
      <c r="BL906" s="18"/>
      <c r="BM906" s="18"/>
      <c r="BN906" s="18"/>
      <c r="BO906" s="18"/>
      <c r="BP906" s="18"/>
      <c r="BQ906" s="18"/>
      <c r="BR906" s="18"/>
      <c r="BS906" s="18"/>
      <c r="BT906" s="18"/>
      <c r="BU906" s="18"/>
      <c r="BV906" s="18"/>
      <c r="BW906" s="18"/>
      <c r="BX906" s="18"/>
      <c r="BY906" s="18"/>
      <c r="BZ906" s="18"/>
      <c r="CA906" s="18"/>
      <c r="CB906" s="18"/>
      <c r="CC906" s="18"/>
      <c r="CD906" s="18"/>
      <c r="CE906" s="18"/>
      <c r="CF906" s="18"/>
      <c r="CG906" s="18"/>
      <c r="CH906" s="18"/>
      <c r="CI906" s="18"/>
      <c r="CJ906" s="18"/>
      <c r="CK906" s="18"/>
      <c r="CL906" s="18"/>
      <c r="CM906" s="18"/>
      <c r="CN906" s="18"/>
      <c r="CO906" s="18"/>
      <c r="CP906" s="18"/>
      <c r="CQ906" s="18"/>
      <c r="CR906" s="18"/>
      <c r="CS906" s="18"/>
      <c r="CT906" s="18"/>
      <c r="CU906" s="18"/>
      <c r="CV906" s="18"/>
      <c r="CW906" s="18"/>
      <c r="CX906" s="18"/>
      <c r="CY906" s="18"/>
      <c r="CZ906" s="18"/>
      <c r="DA906" s="18"/>
      <c r="DB906" s="18"/>
      <c r="DC906" s="18"/>
      <c r="DD906" s="18"/>
      <c r="DE906" s="18"/>
      <c r="DF906" s="18"/>
      <c r="DG906" s="18"/>
      <c r="DH906" s="18"/>
      <c r="DI906" s="18"/>
      <c r="DJ906" s="18"/>
      <c r="DK906" s="18"/>
      <c r="DL906" s="18"/>
      <c r="DM906" s="18"/>
      <c r="DN906" s="18"/>
      <c r="DO906" s="18"/>
      <c r="DP906" s="18"/>
      <c r="DQ906" s="18"/>
    </row>
    <row r="907" spans="1:12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c r="CA907" s="18"/>
      <c r="CB907" s="18"/>
      <c r="CC907" s="18"/>
      <c r="CD907" s="18"/>
      <c r="CE907" s="18"/>
      <c r="CF907" s="18"/>
      <c r="CG907" s="18"/>
      <c r="CH907" s="18"/>
      <c r="CI907" s="18"/>
      <c r="CJ907" s="18"/>
      <c r="CK907" s="18"/>
      <c r="CL907" s="18"/>
      <c r="CM907" s="18"/>
      <c r="CN907" s="18"/>
      <c r="CO907" s="18"/>
      <c r="CP907" s="18"/>
      <c r="CQ907" s="18"/>
      <c r="CR907" s="18"/>
      <c r="CS907" s="18"/>
      <c r="CT907" s="18"/>
      <c r="CU907" s="18"/>
      <c r="CV907" s="18"/>
      <c r="CW907" s="18"/>
      <c r="CX907" s="18"/>
      <c r="CY907" s="18"/>
      <c r="CZ907" s="18"/>
      <c r="DA907" s="18"/>
      <c r="DB907" s="18"/>
      <c r="DC907" s="18"/>
      <c r="DD907" s="18"/>
      <c r="DE907" s="18"/>
      <c r="DF907" s="18"/>
      <c r="DG907" s="18"/>
      <c r="DH907" s="18"/>
      <c r="DI907" s="18"/>
      <c r="DJ907" s="18"/>
      <c r="DK907" s="18"/>
      <c r="DL907" s="18"/>
      <c r="DM907" s="18"/>
      <c r="DN907" s="18"/>
      <c r="DO907" s="18"/>
      <c r="DP907" s="18"/>
      <c r="DQ907" s="18"/>
    </row>
    <row r="908" spans="1:121" ht="18.7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c r="AP908" s="18"/>
      <c r="AQ908" s="18"/>
      <c r="AR908" s="18"/>
      <c r="AS908" s="18"/>
      <c r="AT908" s="18"/>
      <c r="AU908" s="18"/>
      <c r="AV908" s="18"/>
      <c r="AW908" s="18"/>
      <c r="AX908" s="18"/>
      <c r="AY908" s="18"/>
      <c r="AZ908" s="18"/>
      <c r="BA908" s="18"/>
      <c r="BB908" s="18"/>
      <c r="BC908" s="18"/>
      <c r="BD908" s="18"/>
      <c r="BE908" s="18"/>
      <c r="BF908" s="18"/>
      <c r="BG908" s="18"/>
      <c r="BH908" s="18"/>
      <c r="BI908" s="18"/>
      <c r="BJ908" s="18"/>
      <c r="BK908" s="18"/>
      <c r="BL908" s="18"/>
      <c r="BM908" s="18"/>
      <c r="BN908" s="18"/>
      <c r="BO908" s="18"/>
      <c r="BP908" s="18"/>
      <c r="BQ908" s="18"/>
      <c r="BR908" s="18"/>
      <c r="BS908" s="18"/>
      <c r="BT908" s="18"/>
      <c r="BU908" s="18"/>
      <c r="BV908" s="18"/>
      <c r="BW908" s="18"/>
      <c r="BX908" s="18"/>
      <c r="BY908" s="18"/>
      <c r="BZ908" s="18"/>
      <c r="CA908" s="18"/>
      <c r="CB908" s="18"/>
      <c r="CC908" s="18"/>
      <c r="CD908" s="18"/>
      <c r="CE908" s="18"/>
      <c r="CF908" s="18"/>
      <c r="CG908" s="18"/>
      <c r="CH908" s="18"/>
      <c r="CI908" s="18"/>
      <c r="CJ908" s="18"/>
      <c r="CK908" s="18"/>
      <c r="CL908" s="18"/>
      <c r="CM908" s="18"/>
      <c r="CN908" s="18"/>
      <c r="CO908" s="18"/>
      <c r="CP908" s="18"/>
      <c r="CQ908" s="18"/>
      <c r="CR908" s="18"/>
      <c r="CS908" s="18"/>
      <c r="CT908" s="18"/>
      <c r="CU908" s="18"/>
      <c r="CV908" s="18"/>
      <c r="CW908" s="18"/>
      <c r="CX908" s="18"/>
      <c r="CY908" s="18"/>
      <c r="CZ908" s="18"/>
      <c r="DA908" s="18"/>
      <c r="DB908" s="18"/>
      <c r="DC908" s="18"/>
      <c r="DD908" s="18"/>
      <c r="DE908" s="18"/>
      <c r="DF908" s="18"/>
      <c r="DG908" s="18"/>
      <c r="DH908" s="18"/>
      <c r="DI908" s="18"/>
      <c r="DJ908" s="18"/>
      <c r="DK908" s="18"/>
      <c r="DL908" s="18"/>
      <c r="DM908" s="18"/>
      <c r="DN908" s="18"/>
      <c r="DO908" s="18"/>
      <c r="DP908" s="18"/>
      <c r="DQ908" s="18"/>
    </row>
    <row r="909" spans="1:12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c r="CA909" s="18"/>
      <c r="CB909" s="18"/>
      <c r="CC909" s="18"/>
      <c r="CD909" s="18"/>
      <c r="CE909" s="18"/>
      <c r="CF909" s="18"/>
      <c r="CG909" s="18"/>
      <c r="CH909" s="18"/>
      <c r="CI909" s="18"/>
      <c r="CJ909" s="18"/>
      <c r="CK909" s="18"/>
      <c r="CL909" s="18"/>
      <c r="CM909" s="18"/>
      <c r="CN909" s="18"/>
      <c r="CO909" s="18"/>
      <c r="CP909" s="18"/>
      <c r="CQ909" s="18"/>
      <c r="CR909" s="18"/>
      <c r="CS909" s="18"/>
      <c r="CT909" s="18"/>
      <c r="CU909" s="18"/>
      <c r="CV909" s="18"/>
      <c r="CW909" s="18"/>
      <c r="CX909" s="18"/>
      <c r="CY909" s="18"/>
      <c r="CZ909" s="18"/>
      <c r="DA909" s="18"/>
      <c r="DB909" s="18"/>
      <c r="DC909" s="18"/>
      <c r="DD909" s="18"/>
      <c r="DE909" s="18"/>
      <c r="DF909" s="18"/>
      <c r="DG909" s="18"/>
      <c r="DH909" s="18"/>
      <c r="DI909" s="18"/>
      <c r="DJ909" s="18"/>
      <c r="DK909" s="18"/>
      <c r="DL909" s="18"/>
      <c r="DM909" s="18"/>
      <c r="DN909" s="18"/>
      <c r="DO909" s="18"/>
      <c r="DP909" s="18"/>
      <c r="DQ909" s="18"/>
    </row>
    <row r="910" spans="1:12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c r="AP910" s="18"/>
      <c r="AQ910" s="18"/>
      <c r="AR910" s="18"/>
      <c r="AS910" s="18"/>
      <c r="AT910" s="18"/>
      <c r="AU910" s="18"/>
      <c r="AV910" s="18"/>
      <c r="AW910" s="18"/>
      <c r="AX910" s="18"/>
      <c r="AY910" s="18"/>
      <c r="AZ910" s="18"/>
      <c r="BA910" s="18"/>
      <c r="BB910" s="18"/>
      <c r="BC910" s="18"/>
      <c r="BD910" s="18"/>
      <c r="BE910" s="18"/>
      <c r="BF910" s="18"/>
      <c r="BG910" s="18"/>
      <c r="BH910" s="18"/>
      <c r="BI910" s="18"/>
      <c r="BJ910" s="18"/>
      <c r="BK910" s="18"/>
      <c r="BL910" s="18"/>
      <c r="BM910" s="18"/>
      <c r="BN910" s="18"/>
      <c r="BO910" s="18"/>
      <c r="BP910" s="18"/>
      <c r="BQ910" s="18"/>
      <c r="BR910" s="18"/>
      <c r="BS910" s="18"/>
      <c r="BT910" s="18"/>
      <c r="BU910" s="18"/>
      <c r="BV910" s="18"/>
      <c r="BW910" s="18"/>
      <c r="BX910" s="18"/>
      <c r="BY910" s="18"/>
      <c r="BZ910" s="18"/>
      <c r="CA910" s="18"/>
      <c r="CB910" s="18"/>
      <c r="CC910" s="18"/>
      <c r="CD910" s="18"/>
      <c r="CE910" s="18"/>
      <c r="CF910" s="18"/>
      <c r="CG910" s="18"/>
      <c r="CH910" s="18"/>
      <c r="CI910" s="18"/>
      <c r="CJ910" s="18"/>
      <c r="CK910" s="18"/>
      <c r="CL910" s="18"/>
      <c r="CM910" s="18"/>
      <c r="CN910" s="18"/>
      <c r="CO910" s="18"/>
      <c r="CP910" s="18"/>
      <c r="CQ910" s="18"/>
      <c r="CR910" s="18"/>
      <c r="CS910" s="18"/>
      <c r="CT910" s="18"/>
      <c r="CU910" s="18"/>
      <c r="CV910" s="18"/>
      <c r="CW910" s="18"/>
      <c r="CX910" s="18"/>
      <c r="CY910" s="18"/>
      <c r="CZ910" s="18"/>
      <c r="DA910" s="18"/>
      <c r="DB910" s="18"/>
      <c r="DC910" s="18"/>
      <c r="DD910" s="18"/>
      <c r="DE910" s="18"/>
      <c r="DF910" s="18"/>
      <c r="DG910" s="18"/>
      <c r="DH910" s="18"/>
      <c r="DI910" s="18"/>
      <c r="DJ910" s="18"/>
      <c r="DK910" s="18"/>
      <c r="DL910" s="18"/>
      <c r="DM910" s="18"/>
      <c r="DN910" s="18"/>
      <c r="DO910" s="18"/>
      <c r="DP910" s="18"/>
      <c r="DQ910" s="18"/>
    </row>
    <row r="911" spans="1:121" ht="12.7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c r="CA911" s="18"/>
      <c r="CB911" s="18"/>
      <c r="CC911" s="18"/>
      <c r="CD911" s="18"/>
      <c r="CE911" s="18"/>
      <c r="CF911" s="18"/>
      <c r="CG911" s="18"/>
      <c r="CH911" s="18"/>
      <c r="CI911" s="18"/>
      <c r="CJ911" s="18"/>
      <c r="CK911" s="18"/>
      <c r="CL911" s="18"/>
      <c r="CM911" s="18"/>
      <c r="CN911" s="18"/>
      <c r="CO911" s="18"/>
      <c r="CP911" s="18"/>
      <c r="CQ911" s="18"/>
      <c r="CR911" s="18"/>
      <c r="CS911" s="18"/>
      <c r="CT911" s="18"/>
      <c r="CU911" s="18"/>
      <c r="CV911" s="18"/>
      <c r="CW911" s="18"/>
      <c r="CX911" s="18"/>
      <c r="CY911" s="18"/>
      <c r="CZ911" s="18"/>
      <c r="DA911" s="18"/>
      <c r="DB911" s="18"/>
      <c r="DC911" s="18"/>
      <c r="DD911" s="18"/>
      <c r="DE911" s="18"/>
      <c r="DF911" s="18"/>
      <c r="DG911" s="18"/>
      <c r="DH911" s="18"/>
      <c r="DI911" s="18"/>
      <c r="DJ911" s="18"/>
      <c r="DK911" s="18"/>
      <c r="DL911" s="18"/>
      <c r="DM911" s="18"/>
      <c r="DN911" s="18"/>
      <c r="DO911" s="18"/>
      <c r="DP911" s="18"/>
      <c r="DQ911" s="18"/>
    </row>
    <row r="912" spans="1:121" ht="12.7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c r="AP912" s="18"/>
      <c r="AQ912" s="18"/>
      <c r="AR912" s="18"/>
      <c r="AS912" s="18"/>
      <c r="AT912" s="18"/>
      <c r="AU912" s="18"/>
      <c r="AV912" s="18"/>
      <c r="AW912" s="18"/>
      <c r="AX912" s="18"/>
      <c r="AY912" s="18"/>
      <c r="AZ912" s="18"/>
      <c r="BA912" s="18"/>
      <c r="BB912" s="18"/>
      <c r="BC912" s="18"/>
      <c r="BD912" s="18"/>
      <c r="BE912" s="18"/>
      <c r="BF912" s="18"/>
      <c r="BG912" s="18"/>
      <c r="BH912" s="18"/>
      <c r="BI912" s="18"/>
      <c r="BJ912" s="18"/>
      <c r="BK912" s="18"/>
      <c r="BL912" s="18"/>
      <c r="BM912" s="18"/>
      <c r="BN912" s="18"/>
      <c r="BO912" s="18"/>
      <c r="BP912" s="18"/>
      <c r="BQ912" s="18"/>
      <c r="BR912" s="18"/>
      <c r="BS912" s="18"/>
      <c r="BT912" s="18"/>
      <c r="BU912" s="18"/>
      <c r="BV912" s="18"/>
      <c r="BW912" s="18"/>
      <c r="BX912" s="18"/>
      <c r="BY912" s="18"/>
      <c r="BZ912" s="18"/>
      <c r="CA912" s="18"/>
      <c r="CB912" s="18"/>
      <c r="CC912" s="18"/>
      <c r="CD912" s="18"/>
      <c r="CE912" s="18"/>
      <c r="CF912" s="18"/>
      <c r="CG912" s="18"/>
      <c r="CH912" s="18"/>
      <c r="CI912" s="18"/>
      <c r="CJ912" s="18"/>
      <c r="CK912" s="18"/>
      <c r="CL912" s="18"/>
      <c r="CM912" s="18"/>
      <c r="CN912" s="18"/>
      <c r="CO912" s="18"/>
      <c r="CP912" s="18"/>
      <c r="CQ912" s="18"/>
      <c r="CR912" s="18"/>
      <c r="CS912" s="18"/>
      <c r="CT912" s="18"/>
      <c r="CU912" s="18"/>
      <c r="CV912" s="18"/>
      <c r="CW912" s="18"/>
      <c r="CX912" s="18"/>
      <c r="CY912" s="18"/>
      <c r="CZ912" s="18"/>
      <c r="DA912" s="18"/>
      <c r="DB912" s="18"/>
      <c r="DC912" s="18"/>
      <c r="DD912" s="18"/>
      <c r="DE912" s="18"/>
      <c r="DF912" s="18"/>
      <c r="DG912" s="18"/>
      <c r="DH912" s="18"/>
      <c r="DI912" s="18"/>
      <c r="DJ912" s="18"/>
      <c r="DK912" s="18"/>
      <c r="DL912" s="18"/>
      <c r="DM912" s="18"/>
      <c r="DN912" s="18"/>
      <c r="DO912" s="18"/>
      <c r="DP912" s="18"/>
      <c r="DQ912" s="18"/>
    </row>
    <row r="913" spans="1:121" ht="12.7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c r="AP913" s="18"/>
      <c r="AQ913" s="18"/>
      <c r="AR913" s="18"/>
      <c r="AS913" s="18"/>
      <c r="AT913" s="18"/>
      <c r="AU913" s="18"/>
      <c r="AV913" s="18"/>
      <c r="AW913" s="18"/>
      <c r="AX913" s="18"/>
      <c r="AY913" s="18"/>
      <c r="AZ913" s="18"/>
      <c r="BA913" s="18"/>
      <c r="BB913" s="18"/>
      <c r="BC913" s="18"/>
      <c r="BD913" s="18"/>
      <c r="BE913" s="18"/>
      <c r="BF913" s="18"/>
      <c r="BG913" s="18"/>
      <c r="BH913" s="18"/>
      <c r="BI913" s="18"/>
      <c r="BJ913" s="18"/>
      <c r="BK913" s="18"/>
      <c r="BL913" s="18"/>
      <c r="BM913" s="18"/>
      <c r="BN913" s="18"/>
      <c r="BO913" s="18"/>
      <c r="BP913" s="18"/>
      <c r="BQ913" s="18"/>
      <c r="BR913" s="18"/>
      <c r="BS913" s="18"/>
      <c r="BT913" s="18"/>
      <c r="BU913" s="18"/>
      <c r="BV913" s="18"/>
      <c r="BW913" s="18"/>
      <c r="BX913" s="18"/>
      <c r="BY913" s="18"/>
      <c r="BZ913" s="18"/>
      <c r="CA913" s="18"/>
      <c r="CB913" s="18"/>
      <c r="CC913" s="18"/>
      <c r="CD913" s="18"/>
      <c r="CE913" s="18"/>
      <c r="CF913" s="18"/>
      <c r="CG913" s="18"/>
      <c r="CH913" s="18"/>
      <c r="CI913" s="18"/>
      <c r="CJ913" s="18"/>
      <c r="CK913" s="18"/>
      <c r="CL913" s="18"/>
      <c r="CM913" s="18"/>
      <c r="CN913" s="18"/>
      <c r="CO913" s="18"/>
      <c r="CP913" s="18"/>
      <c r="CQ913" s="18"/>
      <c r="CR913" s="18"/>
      <c r="CS913" s="18"/>
      <c r="CT913" s="18"/>
      <c r="CU913" s="18"/>
      <c r="CV913" s="18"/>
      <c r="CW913" s="18"/>
      <c r="CX913" s="18"/>
      <c r="CY913" s="18"/>
      <c r="CZ913" s="18"/>
      <c r="DA913" s="18"/>
      <c r="DB913" s="18"/>
      <c r="DC913" s="18"/>
      <c r="DD913" s="18"/>
      <c r="DE913" s="18"/>
      <c r="DF913" s="18"/>
      <c r="DG913" s="18"/>
      <c r="DH913" s="18"/>
      <c r="DI913" s="18"/>
      <c r="DJ913" s="18"/>
      <c r="DK913" s="18"/>
      <c r="DL913" s="18"/>
      <c r="DM913" s="18"/>
      <c r="DN913" s="18"/>
      <c r="DO913" s="18"/>
      <c r="DP913" s="18"/>
      <c r="DQ913" s="18"/>
    </row>
    <row r="914" spans="1:121" ht="12.7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c r="AQ914" s="18"/>
      <c r="AR914" s="18"/>
      <c r="AS914" s="18"/>
      <c r="AT914" s="18"/>
      <c r="AU914" s="18"/>
      <c r="AV914" s="18"/>
      <c r="AW914" s="18"/>
      <c r="AX914" s="18"/>
      <c r="AY914" s="18"/>
      <c r="AZ914" s="18"/>
      <c r="BA914" s="18"/>
      <c r="BB914" s="18"/>
      <c r="BC914" s="18"/>
      <c r="BD914" s="18"/>
      <c r="BE914" s="18"/>
      <c r="BF914" s="18"/>
      <c r="BG914" s="18"/>
      <c r="BH914" s="18"/>
      <c r="BI914" s="18"/>
      <c r="BJ914" s="18"/>
      <c r="BK914" s="18"/>
      <c r="BL914" s="18"/>
      <c r="BM914" s="18"/>
      <c r="BN914" s="18"/>
      <c r="BO914" s="18"/>
      <c r="BP914" s="18"/>
      <c r="BQ914" s="18"/>
      <c r="BR914" s="18"/>
      <c r="BS914" s="18"/>
      <c r="BT914" s="18"/>
      <c r="BU914" s="18"/>
      <c r="BV914" s="18"/>
      <c r="BW914" s="18"/>
      <c r="BX914" s="18"/>
      <c r="BY914" s="18"/>
      <c r="BZ914" s="18"/>
      <c r="CA914" s="18"/>
      <c r="CB914" s="18"/>
      <c r="CC914" s="18"/>
      <c r="CD914" s="18"/>
      <c r="CE914" s="18"/>
      <c r="CF914" s="18"/>
      <c r="CG914" s="18"/>
      <c r="CH914" s="18"/>
      <c r="CI914" s="18"/>
      <c r="CJ914" s="18"/>
      <c r="CK914" s="18"/>
      <c r="CL914" s="18"/>
      <c r="CM914" s="18"/>
      <c r="CN914" s="18"/>
      <c r="CO914" s="18"/>
      <c r="CP914" s="18"/>
      <c r="CQ914" s="18"/>
      <c r="CR914" s="18"/>
      <c r="CS914" s="18"/>
      <c r="CT914" s="18"/>
      <c r="CU914" s="18"/>
      <c r="CV914" s="18"/>
      <c r="CW914" s="18"/>
      <c r="CX914" s="18"/>
      <c r="CY914" s="18"/>
      <c r="CZ914" s="18"/>
      <c r="DA914" s="18"/>
      <c r="DB914" s="18"/>
      <c r="DC914" s="18"/>
      <c r="DD914" s="18"/>
      <c r="DE914" s="18"/>
      <c r="DF914" s="18"/>
      <c r="DG914" s="18"/>
      <c r="DH914" s="18"/>
      <c r="DI914" s="18"/>
      <c r="DJ914" s="18"/>
      <c r="DK914" s="18"/>
      <c r="DL914" s="18"/>
      <c r="DM914" s="18"/>
      <c r="DN914" s="18"/>
      <c r="DO914" s="18"/>
      <c r="DP914" s="18"/>
      <c r="DQ914" s="18"/>
    </row>
    <row r="915" spans="1:12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18"/>
      <c r="AT915" s="18"/>
      <c r="AU915" s="18"/>
      <c r="AV915" s="18"/>
      <c r="AW915" s="18"/>
      <c r="AX915" s="18"/>
      <c r="AY915" s="18"/>
      <c r="AZ915" s="18"/>
      <c r="BA915" s="18"/>
      <c r="BB915" s="18"/>
      <c r="BC915" s="18"/>
      <c r="BD915" s="18"/>
      <c r="BE915" s="18"/>
      <c r="BF915" s="18"/>
      <c r="BG915" s="18"/>
      <c r="BH915" s="18"/>
      <c r="BI915" s="18"/>
      <c r="BJ915" s="18"/>
      <c r="BK915" s="18"/>
      <c r="BL915" s="18"/>
      <c r="BM915" s="18"/>
      <c r="BN915" s="18"/>
      <c r="BO915" s="18"/>
      <c r="BP915" s="18"/>
      <c r="BQ915" s="18"/>
      <c r="BR915" s="18"/>
      <c r="BS915" s="18"/>
      <c r="BT915" s="18"/>
      <c r="BU915" s="18"/>
      <c r="BV915" s="18"/>
      <c r="BW915" s="18"/>
      <c r="BX915" s="18"/>
      <c r="BY915" s="18"/>
      <c r="BZ915" s="18"/>
      <c r="CA915" s="18"/>
      <c r="CB915" s="18"/>
      <c r="CC915" s="18"/>
      <c r="CD915" s="18"/>
      <c r="CE915" s="18"/>
      <c r="CF915" s="18"/>
      <c r="CG915" s="18"/>
      <c r="CH915" s="18"/>
      <c r="CI915" s="18"/>
      <c r="CJ915" s="18"/>
      <c r="CK915" s="18"/>
      <c r="CL915" s="18"/>
      <c r="CM915" s="18"/>
      <c r="CN915" s="18"/>
      <c r="CO915" s="18"/>
      <c r="CP915" s="18"/>
      <c r="CQ915" s="18"/>
      <c r="CR915" s="18"/>
      <c r="CS915" s="18"/>
      <c r="CT915" s="18"/>
      <c r="CU915" s="18"/>
      <c r="CV915" s="18"/>
      <c r="CW915" s="18"/>
      <c r="CX915" s="18"/>
      <c r="CY915" s="18"/>
      <c r="CZ915" s="18"/>
      <c r="DA915" s="18"/>
      <c r="DB915" s="18"/>
      <c r="DC915" s="18"/>
      <c r="DD915" s="18"/>
      <c r="DE915" s="18"/>
      <c r="DF915" s="18"/>
      <c r="DG915" s="18"/>
      <c r="DH915" s="18"/>
      <c r="DI915" s="18"/>
      <c r="DJ915" s="18"/>
      <c r="DK915" s="18"/>
      <c r="DL915" s="18"/>
      <c r="DM915" s="18"/>
      <c r="DN915" s="18"/>
      <c r="DO915" s="18"/>
      <c r="DP915" s="18"/>
      <c r="DQ915" s="18"/>
    </row>
    <row r="916" spans="1:12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c r="AP916" s="18"/>
      <c r="AQ916" s="18"/>
      <c r="AR916" s="18"/>
      <c r="AS916" s="18"/>
      <c r="AT916" s="18"/>
      <c r="AU916" s="18"/>
      <c r="AV916" s="18"/>
      <c r="AW916" s="18"/>
      <c r="AX916" s="18"/>
      <c r="AY916" s="18"/>
      <c r="AZ916" s="18"/>
      <c r="BA916" s="18"/>
      <c r="BB916" s="18"/>
      <c r="BC916" s="18"/>
      <c r="BD916" s="18"/>
      <c r="BE916" s="18"/>
      <c r="BF916" s="18"/>
      <c r="BG916" s="18"/>
      <c r="BH916" s="18"/>
      <c r="BI916" s="18"/>
      <c r="BJ916" s="18"/>
      <c r="BK916" s="18"/>
      <c r="BL916" s="18"/>
      <c r="BM916" s="18"/>
      <c r="BN916" s="18"/>
      <c r="BO916" s="18"/>
      <c r="BP916" s="18"/>
      <c r="BQ916" s="18"/>
      <c r="BR916" s="18"/>
      <c r="BS916" s="18"/>
      <c r="BT916" s="18"/>
      <c r="BU916" s="18"/>
      <c r="BV916" s="18"/>
      <c r="BW916" s="18"/>
      <c r="BX916" s="18"/>
      <c r="BY916" s="18"/>
      <c r="BZ916" s="18"/>
      <c r="CA916" s="18"/>
      <c r="CB916" s="18"/>
      <c r="CC916" s="18"/>
      <c r="CD916" s="18"/>
      <c r="CE916" s="18"/>
      <c r="CF916" s="18"/>
      <c r="CG916" s="18"/>
      <c r="CH916" s="18"/>
      <c r="CI916" s="18"/>
      <c r="CJ916" s="18"/>
      <c r="CK916" s="18"/>
      <c r="CL916" s="18"/>
      <c r="CM916" s="18"/>
      <c r="CN916" s="18"/>
      <c r="CO916" s="18"/>
      <c r="CP916" s="18"/>
      <c r="CQ916" s="18"/>
      <c r="CR916" s="18"/>
      <c r="CS916" s="18"/>
      <c r="CT916" s="18"/>
      <c r="CU916" s="18"/>
      <c r="CV916" s="18"/>
      <c r="CW916" s="18"/>
      <c r="CX916" s="18"/>
      <c r="CY916" s="18"/>
      <c r="CZ916" s="18"/>
      <c r="DA916" s="18"/>
      <c r="DB916" s="18"/>
      <c r="DC916" s="18"/>
      <c r="DD916" s="18"/>
      <c r="DE916" s="18"/>
      <c r="DF916" s="18"/>
      <c r="DG916" s="18"/>
      <c r="DH916" s="18"/>
      <c r="DI916" s="18"/>
      <c r="DJ916" s="18"/>
      <c r="DK916" s="18"/>
      <c r="DL916" s="18"/>
      <c r="DM916" s="18"/>
      <c r="DN916" s="18"/>
      <c r="DO916" s="18"/>
      <c r="DP916" s="18"/>
      <c r="DQ916" s="18"/>
    </row>
    <row r="917" spans="1:12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c r="AP917" s="18"/>
      <c r="AQ917" s="18"/>
      <c r="AR917" s="18"/>
      <c r="AS917" s="18"/>
      <c r="AT917" s="18"/>
      <c r="AU917" s="18"/>
      <c r="AV917" s="18"/>
      <c r="AW917" s="18"/>
      <c r="AX917" s="18"/>
      <c r="AY917" s="18"/>
      <c r="AZ917" s="18"/>
      <c r="BA917" s="18"/>
      <c r="BB917" s="18"/>
      <c r="BC917" s="18"/>
      <c r="BD917" s="18"/>
      <c r="BE917" s="18"/>
      <c r="BF917" s="18"/>
      <c r="BG917" s="18"/>
      <c r="BH917" s="18"/>
      <c r="BI917" s="18"/>
      <c r="BJ917" s="18"/>
      <c r="BK917" s="18"/>
      <c r="BL917" s="18"/>
      <c r="BM917" s="18"/>
      <c r="BN917" s="18"/>
      <c r="BO917" s="18"/>
      <c r="BP917" s="18"/>
      <c r="BQ917" s="18"/>
      <c r="BR917" s="18"/>
      <c r="BS917" s="18"/>
      <c r="BT917" s="18"/>
      <c r="BU917" s="18"/>
      <c r="BV917" s="18"/>
      <c r="BW917" s="18"/>
      <c r="BX917" s="18"/>
      <c r="BY917" s="18"/>
      <c r="BZ917" s="18"/>
      <c r="CA917" s="18"/>
      <c r="CB917" s="18"/>
      <c r="CC917" s="18"/>
      <c r="CD917" s="18"/>
      <c r="CE917" s="18"/>
      <c r="CF917" s="18"/>
      <c r="CG917" s="18"/>
      <c r="CH917" s="18"/>
      <c r="CI917" s="18"/>
      <c r="CJ917" s="18"/>
      <c r="CK917" s="18"/>
      <c r="CL917" s="18"/>
      <c r="CM917" s="18"/>
      <c r="CN917" s="18"/>
      <c r="CO917" s="18"/>
      <c r="CP917" s="18"/>
      <c r="CQ917" s="18"/>
      <c r="CR917" s="18"/>
      <c r="CS917" s="18"/>
      <c r="CT917" s="18"/>
      <c r="CU917" s="18"/>
      <c r="CV917" s="18"/>
      <c r="CW917" s="18"/>
      <c r="CX917" s="18"/>
      <c r="CY917" s="18"/>
      <c r="CZ917" s="18"/>
      <c r="DA917" s="18"/>
      <c r="DB917" s="18"/>
      <c r="DC917" s="18"/>
      <c r="DD917" s="18"/>
      <c r="DE917" s="18"/>
      <c r="DF917" s="18"/>
      <c r="DG917" s="18"/>
      <c r="DH917" s="18"/>
      <c r="DI917" s="18"/>
      <c r="DJ917" s="18"/>
      <c r="DK917" s="18"/>
      <c r="DL917" s="18"/>
      <c r="DM917" s="18"/>
      <c r="DN917" s="18"/>
      <c r="DO917" s="18"/>
      <c r="DP917" s="18"/>
      <c r="DQ917" s="18"/>
    </row>
    <row r="918" spans="1:12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c r="AP918" s="18"/>
      <c r="AQ918" s="18"/>
      <c r="AR918" s="18"/>
      <c r="AS918" s="18"/>
      <c r="AT918" s="18"/>
      <c r="AU918" s="18"/>
      <c r="AV918" s="18"/>
      <c r="AW918" s="18"/>
      <c r="AX918" s="18"/>
      <c r="AY918" s="18"/>
      <c r="AZ918" s="18"/>
      <c r="BA918" s="18"/>
      <c r="BB918" s="18"/>
      <c r="BC918" s="18"/>
      <c r="BD918" s="18"/>
      <c r="BE918" s="18"/>
      <c r="BF918" s="18"/>
      <c r="BG918" s="18"/>
      <c r="BH918" s="18"/>
      <c r="BI918" s="18"/>
      <c r="BJ918" s="18"/>
      <c r="BK918" s="18"/>
      <c r="BL918" s="18"/>
      <c r="BM918" s="18"/>
      <c r="BN918" s="18"/>
      <c r="BO918" s="18"/>
      <c r="BP918" s="18"/>
      <c r="BQ918" s="18"/>
      <c r="BR918" s="18"/>
      <c r="BS918" s="18"/>
      <c r="BT918" s="18"/>
      <c r="BU918" s="18"/>
      <c r="BV918" s="18"/>
      <c r="BW918" s="18"/>
      <c r="BX918" s="18"/>
      <c r="BY918" s="18"/>
      <c r="BZ918" s="18"/>
      <c r="CA918" s="18"/>
      <c r="CB918" s="18"/>
      <c r="CC918" s="18"/>
      <c r="CD918" s="18"/>
      <c r="CE918" s="18"/>
      <c r="CF918" s="18"/>
      <c r="CG918" s="18"/>
      <c r="CH918" s="18"/>
      <c r="CI918" s="18"/>
      <c r="CJ918" s="18"/>
      <c r="CK918" s="18"/>
      <c r="CL918" s="18"/>
      <c r="CM918" s="18"/>
      <c r="CN918" s="18"/>
      <c r="CO918" s="18"/>
      <c r="CP918" s="18"/>
      <c r="CQ918" s="18"/>
      <c r="CR918" s="18"/>
      <c r="CS918" s="18"/>
      <c r="CT918" s="18"/>
      <c r="CU918" s="18"/>
      <c r="CV918" s="18"/>
      <c r="CW918" s="18"/>
      <c r="CX918" s="18"/>
      <c r="CY918" s="18"/>
      <c r="CZ918" s="18"/>
      <c r="DA918" s="18"/>
      <c r="DB918" s="18"/>
      <c r="DC918" s="18"/>
      <c r="DD918" s="18"/>
      <c r="DE918" s="18"/>
      <c r="DF918" s="18"/>
      <c r="DG918" s="18"/>
      <c r="DH918" s="18"/>
      <c r="DI918" s="18"/>
      <c r="DJ918" s="18"/>
      <c r="DK918" s="18"/>
      <c r="DL918" s="18"/>
      <c r="DM918" s="18"/>
      <c r="DN918" s="18"/>
      <c r="DO918" s="18"/>
      <c r="DP918" s="18"/>
      <c r="DQ918" s="18"/>
    </row>
    <row r="919" spans="1:12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c r="AP919" s="18"/>
      <c r="AQ919" s="18"/>
      <c r="AR919" s="18"/>
      <c r="AS919" s="18"/>
      <c r="AT919" s="18"/>
      <c r="AU919" s="18"/>
      <c r="AV919" s="18"/>
      <c r="AW919" s="18"/>
      <c r="AX919" s="18"/>
      <c r="AY919" s="18"/>
      <c r="AZ919" s="18"/>
      <c r="BA919" s="18"/>
      <c r="BB919" s="18"/>
      <c r="BC919" s="18"/>
      <c r="BD919" s="18"/>
      <c r="BE919" s="18"/>
      <c r="BF919" s="18"/>
      <c r="BG919" s="18"/>
      <c r="BH919" s="18"/>
      <c r="BI919" s="18"/>
      <c r="BJ919" s="18"/>
      <c r="BK919" s="18"/>
      <c r="BL919" s="18"/>
      <c r="BM919" s="18"/>
      <c r="BN919" s="18"/>
      <c r="BO919" s="18"/>
      <c r="BP919" s="18"/>
      <c r="BQ919" s="18"/>
      <c r="BR919" s="18"/>
      <c r="BS919" s="18"/>
      <c r="BT919" s="18"/>
      <c r="BU919" s="18"/>
      <c r="BV919" s="18"/>
      <c r="BW919" s="18"/>
      <c r="BX919" s="18"/>
      <c r="BY919" s="18"/>
      <c r="BZ919" s="18"/>
      <c r="CA919" s="18"/>
      <c r="CB919" s="18"/>
      <c r="CC919" s="18"/>
      <c r="CD919" s="18"/>
      <c r="CE919" s="18"/>
      <c r="CF919" s="18"/>
      <c r="CG919" s="18"/>
      <c r="CH919" s="18"/>
      <c r="CI919" s="18"/>
      <c r="CJ919" s="18"/>
      <c r="CK919" s="18"/>
      <c r="CL919" s="18"/>
      <c r="CM919" s="18"/>
      <c r="CN919" s="18"/>
      <c r="CO919" s="18"/>
      <c r="CP919" s="18"/>
      <c r="CQ919" s="18"/>
      <c r="CR919" s="18"/>
      <c r="CS919" s="18"/>
      <c r="CT919" s="18"/>
      <c r="CU919" s="18"/>
      <c r="CV919" s="18"/>
      <c r="CW919" s="18"/>
      <c r="CX919" s="18"/>
      <c r="CY919" s="18"/>
      <c r="CZ919" s="18"/>
      <c r="DA919" s="18"/>
      <c r="DB919" s="18"/>
      <c r="DC919" s="18"/>
      <c r="DD919" s="18"/>
      <c r="DE919" s="18"/>
      <c r="DF919" s="18"/>
      <c r="DG919" s="18"/>
      <c r="DH919" s="18"/>
      <c r="DI919" s="18"/>
      <c r="DJ919" s="18"/>
      <c r="DK919" s="18"/>
      <c r="DL919" s="18"/>
      <c r="DM919" s="18"/>
      <c r="DN919" s="18"/>
      <c r="DO919" s="18"/>
      <c r="DP919" s="18"/>
      <c r="DQ919" s="18"/>
    </row>
    <row r="920" spans="1:12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c r="AP920" s="18"/>
      <c r="AQ920" s="18"/>
      <c r="AR920" s="18"/>
      <c r="AS920" s="18"/>
      <c r="AT920" s="18"/>
      <c r="AU920" s="18"/>
      <c r="AV920" s="18"/>
      <c r="AW920" s="18"/>
      <c r="AX920" s="18"/>
      <c r="AY920" s="18"/>
      <c r="AZ920" s="18"/>
      <c r="BA920" s="18"/>
      <c r="BB920" s="18"/>
      <c r="BC920" s="18"/>
      <c r="BD920" s="18"/>
      <c r="BE920" s="18"/>
      <c r="BF920" s="18"/>
      <c r="BG920" s="18"/>
      <c r="BH920" s="18"/>
      <c r="BI920" s="18"/>
      <c r="BJ920" s="18"/>
      <c r="BK920" s="18"/>
      <c r="BL920" s="18"/>
      <c r="BM920" s="18"/>
      <c r="BN920" s="18"/>
      <c r="BO920" s="18"/>
      <c r="BP920" s="18"/>
      <c r="BQ920" s="18"/>
      <c r="BR920" s="18"/>
      <c r="BS920" s="18"/>
      <c r="BT920" s="18"/>
      <c r="BU920" s="18"/>
      <c r="BV920" s="18"/>
      <c r="BW920" s="18"/>
      <c r="BX920" s="18"/>
      <c r="BY920" s="18"/>
      <c r="BZ920" s="18"/>
      <c r="CA920" s="18"/>
      <c r="CB920" s="18"/>
      <c r="CC920" s="18"/>
      <c r="CD920" s="18"/>
      <c r="CE920" s="18"/>
      <c r="CF920" s="18"/>
      <c r="CG920" s="18"/>
      <c r="CH920" s="18"/>
      <c r="CI920" s="18"/>
      <c r="CJ920" s="18"/>
      <c r="CK920" s="18"/>
      <c r="CL920" s="18"/>
      <c r="CM920" s="18"/>
      <c r="CN920" s="18"/>
      <c r="CO920" s="18"/>
      <c r="CP920" s="18"/>
      <c r="CQ920" s="18"/>
      <c r="CR920" s="18"/>
      <c r="CS920" s="18"/>
      <c r="CT920" s="18"/>
      <c r="CU920" s="18"/>
      <c r="CV920" s="18"/>
      <c r="CW920" s="18"/>
      <c r="CX920" s="18"/>
      <c r="CY920" s="18"/>
      <c r="CZ920" s="18"/>
      <c r="DA920" s="18"/>
      <c r="DB920" s="18"/>
      <c r="DC920" s="18"/>
      <c r="DD920" s="18"/>
      <c r="DE920" s="18"/>
      <c r="DF920" s="18"/>
      <c r="DG920" s="18"/>
      <c r="DH920" s="18"/>
      <c r="DI920" s="18"/>
      <c r="DJ920" s="18"/>
      <c r="DK920" s="18"/>
      <c r="DL920" s="18"/>
      <c r="DM920" s="18"/>
      <c r="DN920" s="18"/>
      <c r="DO920" s="18"/>
      <c r="DP920" s="18"/>
      <c r="DQ920" s="18"/>
    </row>
    <row r="921" spans="1:12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8"/>
      <c r="AR921" s="18"/>
      <c r="AS921" s="18"/>
      <c r="AT921" s="18"/>
      <c r="AU921" s="18"/>
      <c r="AV921" s="18"/>
      <c r="AW921" s="18"/>
      <c r="AX921" s="18"/>
      <c r="AY921" s="18"/>
      <c r="AZ921" s="18"/>
      <c r="BA921" s="18"/>
      <c r="BB921" s="18"/>
      <c r="BC921" s="18"/>
      <c r="BD921" s="18"/>
      <c r="BE921" s="18"/>
      <c r="BF921" s="18"/>
      <c r="BG921" s="18"/>
      <c r="BH921" s="18"/>
      <c r="BI921" s="18"/>
      <c r="BJ921" s="18"/>
      <c r="BK921" s="18"/>
      <c r="BL921" s="18"/>
      <c r="BM921" s="18"/>
      <c r="BN921" s="18"/>
      <c r="BO921" s="18"/>
      <c r="BP921" s="18"/>
      <c r="BQ921" s="18"/>
      <c r="BR921" s="18"/>
      <c r="BS921" s="18"/>
      <c r="BT921" s="18"/>
      <c r="BU921" s="18"/>
      <c r="BV921" s="18"/>
      <c r="BW921" s="18"/>
      <c r="BX921" s="18"/>
      <c r="BY921" s="18"/>
      <c r="BZ921" s="18"/>
      <c r="CA921" s="18"/>
      <c r="CB921" s="18"/>
      <c r="CC921" s="18"/>
      <c r="CD921" s="18"/>
      <c r="CE921" s="18"/>
      <c r="CF921" s="18"/>
      <c r="CG921" s="18"/>
      <c r="CH921" s="18"/>
      <c r="CI921" s="18"/>
      <c r="CJ921" s="18"/>
      <c r="CK921" s="18"/>
      <c r="CL921" s="18"/>
      <c r="CM921" s="18"/>
      <c r="CN921" s="18"/>
      <c r="CO921" s="18"/>
      <c r="CP921" s="18"/>
      <c r="CQ921" s="18"/>
      <c r="CR921" s="18"/>
      <c r="CS921" s="18"/>
      <c r="CT921" s="18"/>
      <c r="CU921" s="18"/>
      <c r="CV921" s="18"/>
      <c r="CW921" s="18"/>
      <c r="CX921" s="18"/>
      <c r="CY921" s="18"/>
      <c r="CZ921" s="18"/>
      <c r="DA921" s="18"/>
      <c r="DB921" s="18"/>
      <c r="DC921" s="18"/>
      <c r="DD921" s="18"/>
      <c r="DE921" s="18"/>
      <c r="DF921" s="18"/>
      <c r="DG921" s="18"/>
      <c r="DH921" s="18"/>
      <c r="DI921" s="18"/>
      <c r="DJ921" s="18"/>
      <c r="DK921" s="18"/>
      <c r="DL921" s="18"/>
      <c r="DM921" s="18"/>
      <c r="DN921" s="18"/>
      <c r="DO921" s="18"/>
      <c r="DP921" s="18"/>
      <c r="DQ921" s="18"/>
    </row>
    <row r="922" spans="1:12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c r="AP922" s="18"/>
      <c r="AQ922" s="18"/>
      <c r="AR922" s="18"/>
      <c r="AS922" s="18"/>
      <c r="AT922" s="18"/>
      <c r="AU922" s="18"/>
      <c r="AV922" s="18"/>
      <c r="AW922" s="18"/>
      <c r="AX922" s="18"/>
      <c r="AY922" s="18"/>
      <c r="AZ922" s="18"/>
      <c r="BA922" s="18"/>
      <c r="BB922" s="18"/>
      <c r="BC922" s="18"/>
      <c r="BD922" s="18"/>
      <c r="BE922" s="18"/>
      <c r="BF922" s="18"/>
      <c r="BG922" s="18"/>
      <c r="BH922" s="18"/>
      <c r="BI922" s="18"/>
      <c r="BJ922" s="18"/>
      <c r="BK922" s="18"/>
      <c r="BL922" s="18"/>
      <c r="BM922" s="18"/>
      <c r="BN922" s="18"/>
      <c r="BO922" s="18"/>
      <c r="BP922" s="18"/>
      <c r="BQ922" s="18"/>
      <c r="BR922" s="18"/>
      <c r="BS922" s="18"/>
      <c r="BT922" s="18"/>
      <c r="BU922" s="18"/>
      <c r="BV922" s="18"/>
      <c r="BW922" s="18"/>
      <c r="BX922" s="18"/>
      <c r="BY922" s="18"/>
      <c r="BZ922" s="18"/>
      <c r="CA922" s="18"/>
      <c r="CB922" s="18"/>
      <c r="CC922" s="18"/>
      <c r="CD922" s="18"/>
      <c r="CE922" s="18"/>
      <c r="CF922" s="18"/>
      <c r="CG922" s="18"/>
      <c r="CH922" s="18"/>
      <c r="CI922" s="18"/>
      <c r="CJ922" s="18"/>
      <c r="CK922" s="18"/>
      <c r="CL922" s="18"/>
      <c r="CM922" s="18"/>
      <c r="CN922" s="18"/>
      <c r="CO922" s="18"/>
      <c r="CP922" s="18"/>
      <c r="CQ922" s="18"/>
      <c r="CR922" s="18"/>
      <c r="CS922" s="18"/>
      <c r="CT922" s="18"/>
      <c r="CU922" s="18"/>
      <c r="CV922" s="18"/>
      <c r="CW922" s="18"/>
      <c r="CX922" s="18"/>
      <c r="CY922" s="18"/>
      <c r="CZ922" s="18"/>
      <c r="DA922" s="18"/>
      <c r="DB922" s="18"/>
      <c r="DC922" s="18"/>
      <c r="DD922" s="18"/>
      <c r="DE922" s="18"/>
      <c r="DF922" s="18"/>
      <c r="DG922" s="18"/>
      <c r="DH922" s="18"/>
      <c r="DI922" s="18"/>
      <c r="DJ922" s="18"/>
      <c r="DK922" s="18"/>
      <c r="DL922" s="18"/>
      <c r="DM922" s="18"/>
      <c r="DN922" s="18"/>
      <c r="DO922" s="18"/>
      <c r="DP922" s="18"/>
      <c r="DQ922" s="18"/>
    </row>
    <row r="923" spans="1:12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c r="AP923" s="18"/>
      <c r="AQ923" s="18"/>
      <c r="AR923" s="18"/>
      <c r="AS923" s="18"/>
      <c r="AT923" s="18"/>
      <c r="AU923" s="18"/>
      <c r="AV923" s="18"/>
      <c r="AW923" s="18"/>
      <c r="AX923" s="18"/>
      <c r="AY923" s="18"/>
      <c r="AZ923" s="18"/>
      <c r="BA923" s="18"/>
      <c r="BB923" s="18"/>
      <c r="BC923" s="18"/>
      <c r="BD923" s="18"/>
      <c r="BE923" s="18"/>
      <c r="BF923" s="18"/>
      <c r="BG923" s="18"/>
      <c r="BH923" s="18"/>
      <c r="BI923" s="18"/>
      <c r="BJ923" s="18"/>
      <c r="BK923" s="18"/>
      <c r="BL923" s="18"/>
      <c r="BM923" s="18"/>
      <c r="BN923" s="18"/>
      <c r="BO923" s="18"/>
      <c r="BP923" s="18"/>
      <c r="BQ923" s="18"/>
      <c r="BR923" s="18"/>
      <c r="BS923" s="18"/>
      <c r="BT923" s="18"/>
      <c r="BU923" s="18"/>
      <c r="BV923" s="18"/>
      <c r="BW923" s="18"/>
      <c r="BX923" s="18"/>
      <c r="BY923" s="18"/>
      <c r="BZ923" s="18"/>
      <c r="CA923" s="18"/>
      <c r="CB923" s="18"/>
      <c r="CC923" s="18"/>
      <c r="CD923" s="18"/>
      <c r="CE923" s="18"/>
      <c r="CF923" s="18"/>
      <c r="CG923" s="18"/>
      <c r="CH923" s="18"/>
      <c r="CI923" s="18"/>
      <c r="CJ923" s="18"/>
      <c r="CK923" s="18"/>
      <c r="CL923" s="18"/>
      <c r="CM923" s="18"/>
      <c r="CN923" s="18"/>
      <c r="CO923" s="18"/>
      <c r="CP923" s="18"/>
      <c r="CQ923" s="18"/>
      <c r="CR923" s="18"/>
      <c r="CS923" s="18"/>
      <c r="CT923" s="18"/>
      <c r="CU923" s="18"/>
      <c r="CV923" s="18"/>
      <c r="CW923" s="18"/>
      <c r="CX923" s="18"/>
      <c r="CY923" s="18"/>
      <c r="CZ923" s="18"/>
      <c r="DA923" s="18"/>
      <c r="DB923" s="18"/>
      <c r="DC923" s="18"/>
      <c r="DD923" s="18"/>
      <c r="DE923" s="18"/>
      <c r="DF923" s="18"/>
      <c r="DG923" s="18"/>
      <c r="DH923" s="18"/>
      <c r="DI923" s="18"/>
      <c r="DJ923" s="18"/>
      <c r="DK923" s="18"/>
      <c r="DL923" s="18"/>
      <c r="DM923" s="18"/>
      <c r="DN923" s="18"/>
      <c r="DO923" s="18"/>
      <c r="DP923" s="18"/>
      <c r="DQ923" s="18"/>
    </row>
    <row r="924" spans="1:12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c r="AP924" s="18"/>
      <c r="AQ924" s="18"/>
      <c r="AR924" s="18"/>
      <c r="AS924" s="18"/>
      <c r="AT924" s="18"/>
      <c r="AU924" s="18"/>
      <c r="AV924" s="18"/>
      <c r="AW924" s="18"/>
      <c r="AX924" s="18"/>
      <c r="AY924" s="18"/>
      <c r="AZ924" s="18"/>
      <c r="BA924" s="18"/>
      <c r="BB924" s="18"/>
      <c r="BC924" s="18"/>
      <c r="BD924" s="18"/>
      <c r="BE924" s="18"/>
      <c r="BF924" s="18"/>
      <c r="BG924" s="18"/>
      <c r="BH924" s="18"/>
      <c r="BI924" s="18"/>
      <c r="BJ924" s="18"/>
      <c r="BK924" s="18"/>
      <c r="BL924" s="18"/>
      <c r="BM924" s="18"/>
      <c r="BN924" s="18"/>
      <c r="BO924" s="18"/>
      <c r="BP924" s="18"/>
      <c r="BQ924" s="18"/>
      <c r="BR924" s="18"/>
      <c r="BS924" s="18"/>
      <c r="BT924" s="18"/>
      <c r="BU924" s="18"/>
      <c r="BV924" s="18"/>
      <c r="BW924" s="18"/>
      <c r="BX924" s="18"/>
      <c r="BY924" s="18"/>
      <c r="BZ924" s="18"/>
      <c r="CA924" s="18"/>
      <c r="CB924" s="18"/>
      <c r="CC924" s="18"/>
      <c r="CD924" s="18"/>
      <c r="CE924" s="18"/>
      <c r="CF924" s="18"/>
      <c r="CG924" s="18"/>
      <c r="CH924" s="18"/>
      <c r="CI924" s="18"/>
      <c r="CJ924" s="18"/>
      <c r="CK924" s="18"/>
      <c r="CL924" s="18"/>
      <c r="CM924" s="18"/>
      <c r="CN924" s="18"/>
      <c r="CO924" s="18"/>
      <c r="CP924" s="18"/>
      <c r="CQ924" s="18"/>
      <c r="CR924" s="18"/>
      <c r="CS924" s="18"/>
      <c r="CT924" s="18"/>
      <c r="CU924" s="18"/>
      <c r="CV924" s="18"/>
      <c r="CW924" s="18"/>
      <c r="CX924" s="18"/>
      <c r="CY924" s="18"/>
      <c r="CZ924" s="18"/>
      <c r="DA924" s="18"/>
      <c r="DB924" s="18"/>
      <c r="DC924" s="18"/>
      <c r="DD924" s="18"/>
      <c r="DE924" s="18"/>
      <c r="DF924" s="18"/>
      <c r="DG924" s="18"/>
      <c r="DH924" s="18"/>
      <c r="DI924" s="18"/>
      <c r="DJ924" s="18"/>
      <c r="DK924" s="18"/>
      <c r="DL924" s="18"/>
      <c r="DM924" s="18"/>
      <c r="DN924" s="18"/>
      <c r="DO924" s="18"/>
      <c r="DP924" s="18"/>
      <c r="DQ924" s="18"/>
    </row>
    <row r="925" spans="1:12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c r="AP925" s="18"/>
      <c r="AQ925" s="18"/>
      <c r="AR925" s="18"/>
      <c r="AS925" s="18"/>
      <c r="AT925" s="18"/>
      <c r="AU925" s="18"/>
      <c r="AV925" s="18"/>
      <c r="AW925" s="18"/>
      <c r="AX925" s="18"/>
      <c r="AY925" s="18"/>
      <c r="AZ925" s="18"/>
      <c r="BA925" s="18"/>
      <c r="BB925" s="18"/>
      <c r="BC925" s="18"/>
      <c r="BD925" s="18"/>
      <c r="BE925" s="18"/>
      <c r="BF925" s="18"/>
      <c r="BG925" s="18"/>
      <c r="BH925" s="18"/>
      <c r="BI925" s="18"/>
      <c r="BJ925" s="18"/>
      <c r="BK925" s="18"/>
      <c r="BL925" s="18"/>
      <c r="BM925" s="18"/>
      <c r="BN925" s="18"/>
      <c r="BO925" s="18"/>
      <c r="BP925" s="18"/>
      <c r="BQ925" s="18"/>
      <c r="BR925" s="18"/>
      <c r="BS925" s="18"/>
      <c r="BT925" s="18"/>
      <c r="BU925" s="18"/>
      <c r="BV925" s="18"/>
      <c r="BW925" s="18"/>
      <c r="BX925" s="18"/>
      <c r="BY925" s="18"/>
      <c r="BZ925" s="18"/>
      <c r="CA925" s="18"/>
      <c r="CB925" s="18"/>
      <c r="CC925" s="18"/>
      <c r="CD925" s="18"/>
      <c r="CE925" s="18"/>
      <c r="CF925" s="18"/>
      <c r="CG925" s="18"/>
      <c r="CH925" s="18"/>
      <c r="CI925" s="18"/>
      <c r="CJ925" s="18"/>
      <c r="CK925" s="18"/>
      <c r="CL925" s="18"/>
      <c r="CM925" s="18"/>
      <c r="CN925" s="18"/>
      <c r="CO925" s="18"/>
      <c r="CP925" s="18"/>
      <c r="CQ925" s="18"/>
      <c r="CR925" s="18"/>
      <c r="CS925" s="18"/>
      <c r="CT925" s="18"/>
      <c r="CU925" s="18"/>
      <c r="CV925" s="18"/>
      <c r="CW925" s="18"/>
      <c r="CX925" s="18"/>
      <c r="CY925" s="18"/>
      <c r="CZ925" s="18"/>
      <c r="DA925" s="18"/>
      <c r="DB925" s="18"/>
      <c r="DC925" s="18"/>
      <c r="DD925" s="18"/>
      <c r="DE925" s="18"/>
      <c r="DF925" s="18"/>
      <c r="DG925" s="18"/>
      <c r="DH925" s="18"/>
      <c r="DI925" s="18"/>
      <c r="DJ925" s="18"/>
      <c r="DK925" s="18"/>
      <c r="DL925" s="18"/>
      <c r="DM925" s="18"/>
      <c r="DN925" s="18"/>
      <c r="DO925" s="18"/>
      <c r="DP925" s="18"/>
      <c r="DQ925" s="18"/>
    </row>
    <row r="926" spans="1:12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c r="AP926" s="18"/>
      <c r="AQ926" s="18"/>
      <c r="AR926" s="18"/>
      <c r="AS926" s="18"/>
      <c r="AT926" s="18"/>
      <c r="AU926" s="18"/>
      <c r="AV926" s="18"/>
      <c r="AW926" s="18"/>
      <c r="AX926" s="18"/>
      <c r="AY926" s="18"/>
      <c r="AZ926" s="18"/>
      <c r="BA926" s="18"/>
      <c r="BB926" s="18"/>
      <c r="BC926" s="18"/>
      <c r="BD926" s="18"/>
      <c r="BE926" s="18"/>
      <c r="BF926" s="18"/>
      <c r="BG926" s="18"/>
      <c r="BH926" s="18"/>
      <c r="BI926" s="18"/>
      <c r="BJ926" s="18"/>
      <c r="BK926" s="18"/>
      <c r="BL926" s="18"/>
      <c r="BM926" s="18"/>
      <c r="BN926" s="18"/>
      <c r="BO926" s="18"/>
      <c r="BP926" s="18"/>
      <c r="BQ926" s="18"/>
      <c r="BR926" s="18"/>
      <c r="BS926" s="18"/>
      <c r="BT926" s="18"/>
      <c r="BU926" s="18"/>
      <c r="BV926" s="18"/>
      <c r="BW926" s="18"/>
      <c r="BX926" s="18"/>
      <c r="BY926" s="18"/>
      <c r="BZ926" s="18"/>
      <c r="CA926" s="18"/>
      <c r="CB926" s="18"/>
      <c r="CC926" s="18"/>
      <c r="CD926" s="18"/>
      <c r="CE926" s="18"/>
      <c r="CF926" s="18"/>
      <c r="CG926" s="18"/>
      <c r="CH926" s="18"/>
      <c r="CI926" s="18"/>
      <c r="CJ926" s="18"/>
      <c r="CK926" s="18"/>
      <c r="CL926" s="18"/>
      <c r="CM926" s="18"/>
      <c r="CN926" s="18"/>
      <c r="CO926" s="18"/>
      <c r="CP926" s="18"/>
      <c r="CQ926" s="18"/>
      <c r="CR926" s="18"/>
      <c r="CS926" s="18"/>
      <c r="CT926" s="18"/>
      <c r="CU926" s="18"/>
      <c r="CV926" s="18"/>
      <c r="CW926" s="18"/>
      <c r="CX926" s="18"/>
      <c r="CY926" s="18"/>
      <c r="CZ926" s="18"/>
      <c r="DA926" s="18"/>
      <c r="DB926" s="18"/>
      <c r="DC926" s="18"/>
      <c r="DD926" s="18"/>
      <c r="DE926" s="18"/>
      <c r="DF926" s="18"/>
      <c r="DG926" s="18"/>
      <c r="DH926" s="18"/>
      <c r="DI926" s="18"/>
      <c r="DJ926" s="18"/>
      <c r="DK926" s="18"/>
      <c r="DL926" s="18"/>
      <c r="DM926" s="18"/>
      <c r="DN926" s="18"/>
      <c r="DO926" s="18"/>
      <c r="DP926" s="18"/>
      <c r="DQ926" s="18"/>
    </row>
    <row r="927" spans="1:12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c r="AP927" s="18"/>
      <c r="AQ927" s="18"/>
      <c r="AR927" s="18"/>
      <c r="AS927" s="18"/>
      <c r="AT927" s="18"/>
      <c r="AU927" s="18"/>
      <c r="AV927" s="18"/>
      <c r="AW927" s="18"/>
      <c r="AX927" s="18"/>
      <c r="AY927" s="18"/>
      <c r="AZ927" s="18"/>
      <c r="BA927" s="18"/>
      <c r="BB927" s="18"/>
      <c r="BC927" s="18"/>
      <c r="BD927" s="18"/>
      <c r="BE927" s="18"/>
      <c r="BF927" s="18"/>
      <c r="BG927" s="18"/>
      <c r="BH927" s="18"/>
      <c r="BI927" s="18"/>
      <c r="BJ927" s="18"/>
      <c r="BK927" s="18"/>
      <c r="BL927" s="18"/>
      <c r="BM927" s="18"/>
      <c r="BN927" s="18"/>
      <c r="BO927" s="18"/>
      <c r="BP927" s="18"/>
      <c r="BQ927" s="18"/>
      <c r="BR927" s="18"/>
      <c r="BS927" s="18"/>
      <c r="BT927" s="18"/>
      <c r="BU927" s="18"/>
      <c r="BV927" s="18"/>
      <c r="BW927" s="18"/>
      <c r="BX927" s="18"/>
      <c r="BY927" s="18"/>
      <c r="BZ927" s="18"/>
      <c r="CA927" s="18"/>
      <c r="CB927" s="18"/>
      <c r="CC927" s="18"/>
      <c r="CD927" s="18"/>
      <c r="CE927" s="18"/>
      <c r="CF927" s="18"/>
      <c r="CG927" s="18"/>
      <c r="CH927" s="18"/>
      <c r="CI927" s="18"/>
      <c r="CJ927" s="18"/>
      <c r="CK927" s="18"/>
      <c r="CL927" s="18"/>
      <c r="CM927" s="18"/>
      <c r="CN927" s="18"/>
      <c r="CO927" s="18"/>
      <c r="CP927" s="18"/>
      <c r="CQ927" s="18"/>
      <c r="CR927" s="18"/>
      <c r="CS927" s="18"/>
      <c r="CT927" s="18"/>
      <c r="CU927" s="18"/>
      <c r="CV927" s="18"/>
      <c r="CW927" s="18"/>
      <c r="CX927" s="18"/>
      <c r="CY927" s="18"/>
      <c r="CZ927" s="18"/>
      <c r="DA927" s="18"/>
      <c r="DB927" s="18"/>
      <c r="DC927" s="18"/>
      <c r="DD927" s="18"/>
      <c r="DE927" s="18"/>
      <c r="DF927" s="18"/>
      <c r="DG927" s="18"/>
      <c r="DH927" s="18"/>
      <c r="DI927" s="18"/>
      <c r="DJ927" s="18"/>
      <c r="DK927" s="18"/>
      <c r="DL927" s="18"/>
      <c r="DM927" s="18"/>
      <c r="DN927" s="18"/>
      <c r="DO927" s="18"/>
      <c r="DP927" s="18"/>
      <c r="DQ927" s="18"/>
    </row>
    <row r="928" spans="1:12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c r="AP928" s="18"/>
      <c r="AQ928" s="18"/>
      <c r="AR928" s="18"/>
      <c r="AS928" s="18"/>
      <c r="AT928" s="18"/>
      <c r="AU928" s="18"/>
      <c r="AV928" s="18"/>
      <c r="AW928" s="18"/>
      <c r="AX928" s="18"/>
      <c r="AY928" s="18"/>
      <c r="AZ928" s="18"/>
      <c r="BA928" s="18"/>
      <c r="BB928" s="18"/>
      <c r="BC928" s="18"/>
      <c r="BD928" s="18"/>
      <c r="BE928" s="18"/>
      <c r="BF928" s="18"/>
      <c r="BG928" s="18"/>
      <c r="BH928" s="18"/>
      <c r="BI928" s="18"/>
      <c r="BJ928" s="18"/>
      <c r="BK928" s="18"/>
      <c r="BL928" s="18"/>
      <c r="BM928" s="18"/>
      <c r="BN928" s="18"/>
      <c r="BO928" s="18"/>
      <c r="BP928" s="18"/>
      <c r="BQ928" s="18"/>
      <c r="BR928" s="18"/>
      <c r="BS928" s="18"/>
      <c r="BT928" s="18"/>
      <c r="BU928" s="18"/>
      <c r="BV928" s="18"/>
      <c r="BW928" s="18"/>
      <c r="BX928" s="18"/>
      <c r="BY928" s="18"/>
      <c r="BZ928" s="18"/>
      <c r="CA928" s="18"/>
      <c r="CB928" s="18"/>
      <c r="CC928" s="18"/>
      <c r="CD928" s="18"/>
      <c r="CE928" s="18"/>
      <c r="CF928" s="18"/>
      <c r="CG928" s="18"/>
      <c r="CH928" s="18"/>
      <c r="CI928" s="18"/>
      <c r="CJ928" s="18"/>
      <c r="CK928" s="18"/>
      <c r="CL928" s="18"/>
      <c r="CM928" s="18"/>
      <c r="CN928" s="18"/>
      <c r="CO928" s="18"/>
      <c r="CP928" s="18"/>
      <c r="CQ928" s="18"/>
      <c r="CR928" s="18"/>
      <c r="CS928" s="18"/>
      <c r="CT928" s="18"/>
      <c r="CU928" s="18"/>
      <c r="CV928" s="18"/>
      <c r="CW928" s="18"/>
      <c r="CX928" s="18"/>
      <c r="CY928" s="18"/>
      <c r="CZ928" s="18"/>
      <c r="DA928" s="18"/>
      <c r="DB928" s="18"/>
      <c r="DC928" s="18"/>
      <c r="DD928" s="18"/>
      <c r="DE928" s="18"/>
      <c r="DF928" s="18"/>
      <c r="DG928" s="18"/>
      <c r="DH928" s="18"/>
      <c r="DI928" s="18"/>
      <c r="DJ928" s="18"/>
      <c r="DK928" s="18"/>
      <c r="DL928" s="18"/>
      <c r="DM928" s="18"/>
      <c r="DN928" s="18"/>
      <c r="DO928" s="18"/>
      <c r="DP928" s="18"/>
      <c r="DQ928" s="18"/>
    </row>
    <row r="929" spans="1:12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c r="AP929" s="18"/>
      <c r="AQ929" s="18"/>
      <c r="AR929" s="18"/>
      <c r="AS929" s="18"/>
      <c r="AT929" s="18"/>
      <c r="AU929" s="18"/>
      <c r="AV929" s="18"/>
      <c r="AW929" s="18"/>
      <c r="AX929" s="18"/>
      <c r="AY929" s="18"/>
      <c r="AZ929" s="18"/>
      <c r="BA929" s="18"/>
      <c r="BB929" s="18"/>
      <c r="BC929" s="18"/>
      <c r="BD929" s="18"/>
      <c r="BE929" s="18"/>
      <c r="BF929" s="18"/>
      <c r="BG929" s="18"/>
      <c r="BH929" s="18"/>
      <c r="BI929" s="18"/>
      <c r="BJ929" s="18"/>
      <c r="BK929" s="18"/>
      <c r="BL929" s="18"/>
      <c r="BM929" s="18"/>
      <c r="BN929" s="18"/>
      <c r="BO929" s="18"/>
      <c r="BP929" s="18"/>
      <c r="BQ929" s="18"/>
      <c r="BR929" s="18"/>
      <c r="BS929" s="18"/>
      <c r="BT929" s="18"/>
      <c r="BU929" s="18"/>
      <c r="BV929" s="18"/>
      <c r="BW929" s="18"/>
      <c r="BX929" s="18"/>
      <c r="BY929" s="18"/>
      <c r="BZ929" s="18"/>
      <c r="CA929" s="18"/>
      <c r="CB929" s="18"/>
      <c r="CC929" s="18"/>
      <c r="CD929" s="18"/>
      <c r="CE929" s="18"/>
      <c r="CF929" s="18"/>
      <c r="CG929" s="18"/>
      <c r="CH929" s="18"/>
      <c r="CI929" s="18"/>
      <c r="CJ929" s="18"/>
      <c r="CK929" s="18"/>
      <c r="CL929" s="18"/>
      <c r="CM929" s="18"/>
      <c r="CN929" s="18"/>
      <c r="CO929" s="18"/>
      <c r="CP929" s="18"/>
      <c r="CQ929" s="18"/>
      <c r="CR929" s="18"/>
      <c r="CS929" s="18"/>
      <c r="CT929" s="18"/>
      <c r="CU929" s="18"/>
      <c r="CV929" s="18"/>
      <c r="CW929" s="18"/>
      <c r="CX929" s="18"/>
      <c r="CY929" s="18"/>
      <c r="CZ929" s="18"/>
      <c r="DA929" s="18"/>
      <c r="DB929" s="18"/>
      <c r="DC929" s="18"/>
      <c r="DD929" s="18"/>
      <c r="DE929" s="18"/>
      <c r="DF929" s="18"/>
      <c r="DG929" s="18"/>
      <c r="DH929" s="18"/>
      <c r="DI929" s="18"/>
      <c r="DJ929" s="18"/>
      <c r="DK929" s="18"/>
      <c r="DL929" s="18"/>
      <c r="DM929" s="18"/>
      <c r="DN929" s="18"/>
      <c r="DO929" s="18"/>
      <c r="DP929" s="18"/>
      <c r="DQ929" s="18"/>
    </row>
    <row r="930" spans="1:12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c r="AP930" s="18"/>
      <c r="AQ930" s="18"/>
      <c r="AR930" s="18"/>
      <c r="AS930" s="18"/>
      <c r="AT930" s="18"/>
      <c r="AU930" s="18"/>
      <c r="AV930" s="18"/>
      <c r="AW930" s="18"/>
      <c r="AX930" s="18"/>
      <c r="AY930" s="18"/>
      <c r="AZ930" s="18"/>
      <c r="BA930" s="18"/>
      <c r="BB930" s="18"/>
      <c r="BC930" s="18"/>
      <c r="BD930" s="18"/>
      <c r="BE930" s="18"/>
      <c r="BF930" s="18"/>
      <c r="BG930" s="18"/>
      <c r="BH930" s="18"/>
      <c r="BI930" s="18"/>
      <c r="BJ930" s="18"/>
      <c r="BK930" s="18"/>
      <c r="BL930" s="18"/>
      <c r="BM930" s="18"/>
      <c r="BN930" s="18"/>
      <c r="BO930" s="18"/>
      <c r="BP930" s="18"/>
      <c r="BQ930" s="18"/>
      <c r="BR930" s="18"/>
      <c r="BS930" s="18"/>
      <c r="BT930" s="18"/>
      <c r="BU930" s="18"/>
      <c r="BV930" s="18"/>
      <c r="BW930" s="18"/>
      <c r="BX930" s="18"/>
      <c r="BY930" s="18"/>
      <c r="BZ930" s="18"/>
      <c r="CA930" s="18"/>
      <c r="CB930" s="18"/>
      <c r="CC930" s="18"/>
      <c r="CD930" s="18"/>
      <c r="CE930" s="18"/>
      <c r="CF930" s="18"/>
      <c r="CG930" s="18"/>
      <c r="CH930" s="18"/>
      <c r="CI930" s="18"/>
      <c r="CJ930" s="18"/>
      <c r="CK930" s="18"/>
      <c r="CL930" s="18"/>
      <c r="CM930" s="18"/>
      <c r="CN930" s="18"/>
      <c r="CO930" s="18"/>
      <c r="CP930" s="18"/>
      <c r="CQ930" s="18"/>
      <c r="CR930" s="18"/>
      <c r="CS930" s="18"/>
      <c r="CT930" s="18"/>
      <c r="CU930" s="18"/>
      <c r="CV930" s="18"/>
      <c r="CW930" s="18"/>
      <c r="CX930" s="18"/>
      <c r="CY930" s="18"/>
      <c r="CZ930" s="18"/>
      <c r="DA930" s="18"/>
      <c r="DB930" s="18"/>
      <c r="DC930" s="18"/>
      <c r="DD930" s="18"/>
      <c r="DE930" s="18"/>
      <c r="DF930" s="18"/>
      <c r="DG930" s="18"/>
      <c r="DH930" s="18"/>
      <c r="DI930" s="18"/>
      <c r="DJ930" s="18"/>
      <c r="DK930" s="18"/>
      <c r="DL930" s="18"/>
      <c r="DM930" s="18"/>
      <c r="DN930" s="18"/>
      <c r="DO930" s="18"/>
      <c r="DP930" s="18"/>
      <c r="DQ930" s="18"/>
    </row>
    <row r="931" spans="1:121" ht="13.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c r="AP931" s="18"/>
      <c r="AQ931" s="18"/>
      <c r="AR931" s="18"/>
      <c r="AS931" s="18"/>
      <c r="AT931" s="18"/>
      <c r="AU931" s="18"/>
      <c r="AV931" s="18"/>
      <c r="AW931" s="18"/>
      <c r="AX931" s="18"/>
      <c r="AY931" s="18"/>
      <c r="AZ931" s="18"/>
      <c r="BA931" s="18"/>
      <c r="BB931" s="18"/>
      <c r="BC931" s="18"/>
      <c r="BD931" s="18"/>
      <c r="BE931" s="18"/>
      <c r="BF931" s="18"/>
      <c r="BG931" s="18"/>
      <c r="BH931" s="18"/>
      <c r="BI931" s="18"/>
      <c r="BJ931" s="18"/>
      <c r="BK931" s="18"/>
      <c r="BL931" s="18"/>
      <c r="BM931" s="18"/>
      <c r="BN931" s="18"/>
      <c r="BO931" s="18"/>
      <c r="BP931" s="18"/>
      <c r="BQ931" s="18"/>
      <c r="BR931" s="18"/>
      <c r="BS931" s="18"/>
      <c r="BT931" s="18"/>
      <c r="BU931" s="18"/>
      <c r="BV931" s="18"/>
      <c r="BW931" s="18"/>
      <c r="BX931" s="18"/>
      <c r="BY931" s="18"/>
      <c r="BZ931" s="18"/>
      <c r="CA931" s="18"/>
      <c r="CB931" s="18"/>
      <c r="CC931" s="18"/>
      <c r="CD931" s="18"/>
      <c r="CE931" s="18"/>
      <c r="CF931" s="18"/>
      <c r="CG931" s="18"/>
      <c r="CH931" s="18"/>
      <c r="CI931" s="18"/>
      <c r="CJ931" s="18"/>
      <c r="CK931" s="18"/>
      <c r="CL931" s="18"/>
      <c r="CM931" s="18"/>
      <c r="CN931" s="18"/>
      <c r="CO931" s="18"/>
      <c r="CP931" s="18"/>
      <c r="CQ931" s="18"/>
      <c r="CR931" s="18"/>
      <c r="CS931" s="18"/>
      <c r="CT931" s="18"/>
      <c r="CU931" s="18"/>
      <c r="CV931" s="18"/>
      <c r="CW931" s="18"/>
      <c r="CX931" s="18"/>
      <c r="CY931" s="18"/>
      <c r="CZ931" s="18"/>
      <c r="DA931" s="18"/>
      <c r="DB931" s="18"/>
      <c r="DC931" s="18"/>
      <c r="DD931" s="18"/>
      <c r="DE931" s="18"/>
      <c r="DF931" s="18"/>
      <c r="DG931" s="18"/>
      <c r="DH931" s="18"/>
      <c r="DI931" s="18"/>
      <c r="DJ931" s="18"/>
      <c r="DK931" s="18"/>
      <c r="DL931" s="18"/>
      <c r="DM931" s="18"/>
      <c r="DN931" s="18"/>
      <c r="DO931" s="18"/>
      <c r="DP931" s="18"/>
      <c r="DQ931" s="18"/>
    </row>
    <row r="932" spans="1:121" ht="12.7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c r="AP932" s="18"/>
      <c r="AQ932" s="18"/>
      <c r="AR932" s="18"/>
      <c r="AS932" s="18"/>
      <c r="AT932" s="18"/>
      <c r="AU932" s="18"/>
      <c r="AV932" s="18"/>
      <c r="AW932" s="18"/>
      <c r="AX932" s="18"/>
      <c r="AY932" s="18"/>
      <c r="AZ932" s="18"/>
      <c r="BA932" s="18"/>
      <c r="BB932" s="18"/>
      <c r="BC932" s="18"/>
      <c r="BD932" s="18"/>
      <c r="BE932" s="18"/>
      <c r="BF932" s="18"/>
      <c r="BG932" s="18"/>
      <c r="BH932" s="18"/>
      <c r="BI932" s="18"/>
      <c r="BJ932" s="18"/>
      <c r="BK932" s="18"/>
      <c r="BL932" s="18"/>
      <c r="BM932" s="18"/>
      <c r="BN932" s="18"/>
      <c r="BO932" s="18"/>
      <c r="BP932" s="18"/>
      <c r="BQ932" s="18"/>
      <c r="BR932" s="18"/>
      <c r="BS932" s="18"/>
      <c r="BT932" s="18"/>
      <c r="BU932" s="18"/>
      <c r="BV932" s="18"/>
      <c r="BW932" s="18"/>
      <c r="BX932" s="18"/>
      <c r="BY932" s="18"/>
      <c r="BZ932" s="18"/>
      <c r="CA932" s="18"/>
      <c r="CB932" s="18"/>
      <c r="CC932" s="18"/>
      <c r="CD932" s="18"/>
      <c r="CE932" s="18"/>
      <c r="CF932" s="18"/>
      <c r="CG932" s="18"/>
      <c r="CH932" s="18"/>
      <c r="CI932" s="18"/>
      <c r="CJ932" s="18"/>
      <c r="CK932" s="18"/>
      <c r="CL932" s="18"/>
      <c r="CM932" s="18"/>
      <c r="CN932" s="18"/>
      <c r="CO932" s="18"/>
      <c r="CP932" s="18"/>
      <c r="CQ932" s="18"/>
      <c r="CR932" s="18"/>
      <c r="CS932" s="18"/>
      <c r="CT932" s="18"/>
      <c r="CU932" s="18"/>
      <c r="CV932" s="18"/>
      <c r="CW932" s="18"/>
      <c r="CX932" s="18"/>
      <c r="CY932" s="18"/>
      <c r="CZ932" s="18"/>
      <c r="DA932" s="18"/>
      <c r="DB932" s="18"/>
      <c r="DC932" s="18"/>
      <c r="DD932" s="18"/>
      <c r="DE932" s="18"/>
      <c r="DF932" s="18"/>
      <c r="DG932" s="18"/>
      <c r="DH932" s="18"/>
      <c r="DI932" s="18"/>
      <c r="DJ932" s="18"/>
      <c r="DK932" s="18"/>
      <c r="DL932" s="18"/>
      <c r="DM932" s="18"/>
      <c r="DN932" s="18"/>
      <c r="DO932" s="18"/>
      <c r="DP932" s="18"/>
      <c r="DQ932" s="18"/>
    </row>
    <row r="933" spans="1:121" ht="12.7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c r="AP933" s="18"/>
      <c r="AQ933" s="18"/>
      <c r="AR933" s="18"/>
      <c r="AS933" s="18"/>
      <c r="AT933" s="18"/>
      <c r="AU933" s="18"/>
      <c r="AV933" s="18"/>
      <c r="AW933" s="18"/>
      <c r="AX933" s="18"/>
      <c r="AY933" s="18"/>
      <c r="AZ933" s="18"/>
      <c r="BA933" s="18"/>
      <c r="BB933" s="18"/>
      <c r="BC933" s="18"/>
      <c r="BD933" s="18"/>
      <c r="BE933" s="18"/>
      <c r="BF933" s="18"/>
      <c r="BG933" s="18"/>
      <c r="BH933" s="18"/>
      <c r="BI933" s="18"/>
      <c r="BJ933" s="18"/>
      <c r="BK933" s="18"/>
      <c r="BL933" s="18"/>
      <c r="BM933" s="18"/>
      <c r="BN933" s="18"/>
      <c r="BO933" s="18"/>
      <c r="BP933" s="18"/>
      <c r="BQ933" s="18"/>
      <c r="BR933" s="18"/>
      <c r="BS933" s="18"/>
      <c r="BT933" s="18"/>
      <c r="BU933" s="18"/>
      <c r="BV933" s="18"/>
      <c r="BW933" s="18"/>
      <c r="BX933" s="18"/>
      <c r="BY933" s="18"/>
      <c r="BZ933" s="18"/>
      <c r="CA933" s="18"/>
      <c r="CB933" s="18"/>
      <c r="CC933" s="18"/>
      <c r="CD933" s="18"/>
      <c r="CE933" s="18"/>
      <c r="CF933" s="18"/>
      <c r="CG933" s="18"/>
      <c r="CH933" s="18"/>
      <c r="CI933" s="18"/>
      <c r="CJ933" s="18"/>
      <c r="CK933" s="18"/>
      <c r="CL933" s="18"/>
      <c r="CM933" s="18"/>
      <c r="CN933" s="18"/>
      <c r="CO933" s="18"/>
      <c r="CP933" s="18"/>
      <c r="CQ933" s="18"/>
      <c r="CR933" s="18"/>
      <c r="CS933" s="18"/>
      <c r="CT933" s="18"/>
      <c r="CU933" s="18"/>
      <c r="CV933" s="18"/>
      <c r="CW933" s="18"/>
      <c r="CX933" s="18"/>
      <c r="CY933" s="18"/>
      <c r="CZ933" s="18"/>
      <c r="DA933" s="18"/>
      <c r="DB933" s="18"/>
      <c r="DC933" s="18"/>
      <c r="DD933" s="18"/>
      <c r="DE933" s="18"/>
      <c r="DF933" s="18"/>
      <c r="DG933" s="18"/>
      <c r="DH933" s="18"/>
      <c r="DI933" s="18"/>
      <c r="DJ933" s="18"/>
      <c r="DK933" s="18"/>
      <c r="DL933" s="18"/>
      <c r="DM933" s="18"/>
      <c r="DN933" s="18"/>
      <c r="DO933" s="18"/>
      <c r="DP933" s="18"/>
      <c r="DQ933" s="18"/>
    </row>
    <row r="934" spans="1:12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c r="AP934" s="18"/>
      <c r="AQ934" s="18"/>
      <c r="AR934" s="18"/>
      <c r="AS934" s="18"/>
      <c r="AT934" s="18"/>
      <c r="AU934" s="18"/>
      <c r="AV934" s="18"/>
      <c r="AW934" s="18"/>
      <c r="AX934" s="18"/>
      <c r="AY934" s="18"/>
      <c r="AZ934" s="18"/>
      <c r="BA934" s="18"/>
      <c r="BB934" s="18"/>
      <c r="BC934" s="18"/>
      <c r="BD934" s="18"/>
      <c r="BE934" s="18"/>
      <c r="BF934" s="18"/>
      <c r="BG934" s="18"/>
      <c r="BH934" s="18"/>
      <c r="BI934" s="18"/>
      <c r="BJ934" s="18"/>
      <c r="BK934" s="18"/>
      <c r="BL934" s="18"/>
      <c r="BM934" s="18"/>
      <c r="BN934" s="18"/>
      <c r="BO934" s="18"/>
      <c r="BP934" s="18"/>
      <c r="BQ934" s="18"/>
      <c r="BR934" s="18"/>
      <c r="BS934" s="18"/>
      <c r="BT934" s="18"/>
      <c r="BU934" s="18"/>
      <c r="BV934" s="18"/>
      <c r="BW934" s="18"/>
      <c r="BX934" s="18"/>
      <c r="BY934" s="18"/>
      <c r="BZ934" s="18"/>
      <c r="CA934" s="18"/>
      <c r="CB934" s="18"/>
      <c r="CC934" s="18"/>
      <c r="CD934" s="18"/>
      <c r="CE934" s="18"/>
      <c r="CF934" s="18"/>
      <c r="CG934" s="18"/>
      <c r="CH934" s="18"/>
      <c r="CI934" s="18"/>
      <c r="CJ934" s="18"/>
      <c r="CK934" s="18"/>
      <c r="CL934" s="18"/>
      <c r="CM934" s="18"/>
      <c r="CN934" s="18"/>
      <c r="CO934" s="18"/>
      <c r="CP934" s="18"/>
      <c r="CQ934" s="18"/>
      <c r="CR934" s="18"/>
      <c r="CS934" s="18"/>
      <c r="CT934" s="18"/>
      <c r="CU934" s="18"/>
      <c r="CV934" s="18"/>
      <c r="CW934" s="18"/>
      <c r="CX934" s="18"/>
      <c r="CY934" s="18"/>
      <c r="CZ934" s="18"/>
      <c r="DA934" s="18"/>
      <c r="DB934" s="18"/>
      <c r="DC934" s="18"/>
      <c r="DD934" s="18"/>
      <c r="DE934" s="18"/>
      <c r="DF934" s="18"/>
      <c r="DG934" s="18"/>
      <c r="DH934" s="18"/>
      <c r="DI934" s="18"/>
      <c r="DJ934" s="18"/>
      <c r="DK934" s="18"/>
      <c r="DL934" s="18"/>
      <c r="DM934" s="18"/>
      <c r="DN934" s="18"/>
      <c r="DO934" s="18"/>
      <c r="DP934" s="18"/>
      <c r="DQ934" s="18"/>
    </row>
    <row r="935" spans="1:12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c r="AP935" s="18"/>
      <c r="AQ935" s="18"/>
      <c r="AR935" s="18"/>
      <c r="AS935" s="18"/>
      <c r="AT935" s="18"/>
      <c r="AU935" s="18"/>
      <c r="AV935" s="18"/>
      <c r="AW935" s="18"/>
      <c r="AX935" s="18"/>
      <c r="AY935" s="18"/>
      <c r="AZ935" s="18"/>
      <c r="BA935" s="18"/>
      <c r="BB935" s="18"/>
      <c r="BC935" s="18"/>
      <c r="BD935" s="18"/>
      <c r="BE935" s="18"/>
      <c r="BF935" s="18"/>
      <c r="BG935" s="18"/>
      <c r="BH935" s="18"/>
      <c r="BI935" s="18"/>
      <c r="BJ935" s="18"/>
      <c r="BK935" s="18"/>
      <c r="BL935" s="18"/>
      <c r="BM935" s="18"/>
      <c r="BN935" s="18"/>
      <c r="BO935" s="18"/>
      <c r="BP935" s="18"/>
      <c r="BQ935" s="18"/>
      <c r="BR935" s="18"/>
      <c r="BS935" s="18"/>
      <c r="BT935" s="18"/>
      <c r="BU935" s="18"/>
      <c r="BV935" s="18"/>
      <c r="BW935" s="18"/>
      <c r="BX935" s="18"/>
      <c r="BY935" s="18"/>
      <c r="BZ935" s="18"/>
      <c r="CA935" s="18"/>
      <c r="CB935" s="18"/>
      <c r="CC935" s="18"/>
      <c r="CD935" s="18"/>
      <c r="CE935" s="18"/>
      <c r="CF935" s="18"/>
      <c r="CG935" s="18"/>
      <c r="CH935" s="18"/>
      <c r="CI935" s="18"/>
      <c r="CJ935" s="18"/>
      <c r="CK935" s="18"/>
      <c r="CL935" s="18"/>
      <c r="CM935" s="18"/>
      <c r="CN935" s="18"/>
      <c r="CO935" s="18"/>
      <c r="CP935" s="18"/>
      <c r="CQ935" s="18"/>
      <c r="CR935" s="18"/>
      <c r="CS935" s="18"/>
      <c r="CT935" s="18"/>
      <c r="CU935" s="18"/>
      <c r="CV935" s="18"/>
      <c r="CW935" s="18"/>
      <c r="CX935" s="18"/>
      <c r="CY935" s="18"/>
      <c r="CZ935" s="18"/>
      <c r="DA935" s="18"/>
      <c r="DB935" s="18"/>
      <c r="DC935" s="18"/>
      <c r="DD935" s="18"/>
      <c r="DE935" s="18"/>
      <c r="DF935" s="18"/>
      <c r="DG935" s="18"/>
      <c r="DH935" s="18"/>
      <c r="DI935" s="18"/>
      <c r="DJ935" s="18"/>
      <c r="DK935" s="18"/>
      <c r="DL935" s="18"/>
      <c r="DM935" s="18"/>
      <c r="DN935" s="18"/>
      <c r="DO935" s="18"/>
      <c r="DP935" s="18"/>
      <c r="DQ935" s="18"/>
    </row>
    <row r="936" spans="1:12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c r="AP936" s="18"/>
      <c r="AQ936" s="18"/>
      <c r="AR936" s="18"/>
      <c r="AS936" s="18"/>
      <c r="AT936" s="18"/>
      <c r="AU936" s="18"/>
      <c r="AV936" s="18"/>
      <c r="AW936" s="18"/>
      <c r="AX936" s="18"/>
      <c r="AY936" s="18"/>
      <c r="AZ936" s="18"/>
      <c r="BA936" s="18"/>
      <c r="BB936" s="18"/>
      <c r="BC936" s="18"/>
      <c r="BD936" s="18"/>
      <c r="BE936" s="18"/>
      <c r="BF936" s="18"/>
      <c r="BG936" s="18"/>
      <c r="BH936" s="18"/>
      <c r="BI936" s="18"/>
      <c r="BJ936" s="18"/>
      <c r="BK936" s="18"/>
      <c r="BL936" s="18"/>
      <c r="BM936" s="18"/>
      <c r="BN936" s="18"/>
      <c r="BO936" s="18"/>
      <c r="BP936" s="18"/>
      <c r="BQ936" s="18"/>
      <c r="BR936" s="18"/>
      <c r="BS936" s="18"/>
      <c r="BT936" s="18"/>
      <c r="BU936" s="18"/>
      <c r="BV936" s="18"/>
      <c r="BW936" s="18"/>
      <c r="BX936" s="18"/>
      <c r="BY936" s="18"/>
      <c r="BZ936" s="18"/>
      <c r="CA936" s="18"/>
      <c r="CB936" s="18"/>
      <c r="CC936" s="18"/>
      <c r="CD936" s="18"/>
      <c r="CE936" s="18"/>
      <c r="CF936" s="18"/>
      <c r="CG936" s="18"/>
      <c r="CH936" s="18"/>
      <c r="CI936" s="18"/>
      <c r="CJ936" s="18"/>
      <c r="CK936" s="18"/>
      <c r="CL936" s="18"/>
      <c r="CM936" s="18"/>
      <c r="CN936" s="18"/>
      <c r="CO936" s="18"/>
      <c r="CP936" s="18"/>
      <c r="CQ936" s="18"/>
      <c r="CR936" s="18"/>
      <c r="CS936" s="18"/>
      <c r="CT936" s="18"/>
      <c r="CU936" s="18"/>
      <c r="CV936" s="18"/>
      <c r="CW936" s="18"/>
      <c r="CX936" s="18"/>
      <c r="CY936" s="18"/>
      <c r="CZ936" s="18"/>
      <c r="DA936" s="18"/>
      <c r="DB936" s="18"/>
      <c r="DC936" s="18"/>
      <c r="DD936" s="18"/>
      <c r="DE936" s="18"/>
      <c r="DF936" s="18"/>
      <c r="DG936" s="18"/>
      <c r="DH936" s="18"/>
      <c r="DI936" s="18"/>
      <c r="DJ936" s="18"/>
      <c r="DK936" s="18"/>
      <c r="DL936" s="18"/>
      <c r="DM936" s="18"/>
      <c r="DN936" s="18"/>
      <c r="DO936" s="18"/>
      <c r="DP936" s="18"/>
      <c r="DQ936" s="18"/>
    </row>
    <row r="937" spans="1:12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c r="AL937" s="18"/>
      <c r="AM937" s="18"/>
      <c r="AN937" s="18"/>
      <c r="AO937" s="18"/>
      <c r="AP937" s="18"/>
      <c r="AQ937" s="18"/>
      <c r="AR937" s="18"/>
      <c r="AS937" s="18"/>
      <c r="AT937" s="18"/>
      <c r="AU937" s="18"/>
      <c r="AV937" s="18"/>
      <c r="AW937" s="18"/>
      <c r="AX937" s="18"/>
      <c r="AY937" s="18"/>
      <c r="AZ937" s="18"/>
      <c r="BA937" s="18"/>
      <c r="BB937" s="18"/>
      <c r="BC937" s="18"/>
      <c r="BD937" s="18"/>
      <c r="BE937" s="18"/>
      <c r="BF937" s="18"/>
      <c r="BG937" s="18"/>
      <c r="BH937" s="18"/>
      <c r="BI937" s="18"/>
      <c r="BJ937" s="18"/>
      <c r="BK937" s="18"/>
      <c r="BL937" s="18"/>
      <c r="BM937" s="18"/>
      <c r="BN937" s="18"/>
      <c r="BO937" s="18"/>
      <c r="BP937" s="18"/>
      <c r="BQ937" s="18"/>
      <c r="BR937" s="18"/>
      <c r="BS937" s="18"/>
      <c r="BT937" s="18"/>
      <c r="BU937" s="18"/>
      <c r="BV937" s="18"/>
      <c r="BW937" s="18"/>
      <c r="BX937" s="18"/>
      <c r="BY937" s="18"/>
      <c r="BZ937" s="18"/>
      <c r="CA937" s="18"/>
      <c r="CB937" s="18"/>
      <c r="CC937" s="18"/>
      <c r="CD937" s="18"/>
      <c r="CE937" s="18"/>
      <c r="CF937" s="18"/>
      <c r="CG937" s="18"/>
      <c r="CH937" s="18"/>
      <c r="CI937" s="18"/>
      <c r="CJ937" s="18"/>
      <c r="CK937" s="18"/>
      <c r="CL937" s="18"/>
      <c r="CM937" s="18"/>
      <c r="CN937" s="18"/>
      <c r="CO937" s="18"/>
      <c r="CP937" s="18"/>
      <c r="CQ937" s="18"/>
      <c r="CR937" s="18"/>
      <c r="CS937" s="18"/>
      <c r="CT937" s="18"/>
      <c r="CU937" s="18"/>
      <c r="CV937" s="18"/>
      <c r="CW937" s="18"/>
      <c r="CX937" s="18"/>
      <c r="CY937" s="18"/>
      <c r="CZ937" s="18"/>
      <c r="DA937" s="18"/>
      <c r="DB937" s="18"/>
      <c r="DC937" s="18"/>
      <c r="DD937" s="18"/>
      <c r="DE937" s="18"/>
      <c r="DF937" s="18"/>
      <c r="DG937" s="18"/>
      <c r="DH937" s="18"/>
      <c r="DI937" s="18"/>
      <c r="DJ937" s="18"/>
      <c r="DK937" s="18"/>
      <c r="DL937" s="18"/>
      <c r="DM937" s="18"/>
      <c r="DN937" s="18"/>
      <c r="DO937" s="18"/>
      <c r="DP937" s="18"/>
      <c r="DQ937" s="18"/>
    </row>
    <row r="938" spans="1:12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c r="AL938" s="18"/>
      <c r="AM938" s="18"/>
      <c r="AN938" s="18"/>
      <c r="AO938" s="18"/>
      <c r="AP938" s="18"/>
      <c r="AQ938" s="18"/>
      <c r="AR938" s="18"/>
      <c r="AS938" s="18"/>
      <c r="AT938" s="18"/>
      <c r="AU938" s="18"/>
      <c r="AV938" s="18"/>
      <c r="AW938" s="18"/>
      <c r="AX938" s="18"/>
      <c r="AY938" s="18"/>
      <c r="AZ938" s="18"/>
      <c r="BA938" s="18"/>
      <c r="BB938" s="18"/>
      <c r="BC938" s="18"/>
      <c r="BD938" s="18"/>
      <c r="BE938" s="18"/>
      <c r="BF938" s="18"/>
      <c r="BG938" s="18"/>
      <c r="BH938" s="18"/>
      <c r="BI938" s="18"/>
      <c r="BJ938" s="18"/>
      <c r="BK938" s="18"/>
      <c r="BL938" s="18"/>
      <c r="BM938" s="18"/>
      <c r="BN938" s="18"/>
      <c r="BO938" s="18"/>
      <c r="BP938" s="18"/>
      <c r="BQ938" s="18"/>
      <c r="BR938" s="18"/>
      <c r="BS938" s="18"/>
      <c r="BT938" s="18"/>
      <c r="BU938" s="18"/>
      <c r="BV938" s="18"/>
      <c r="BW938" s="18"/>
      <c r="BX938" s="18"/>
      <c r="BY938" s="18"/>
      <c r="BZ938" s="18"/>
      <c r="CA938" s="18"/>
      <c r="CB938" s="18"/>
      <c r="CC938" s="18"/>
      <c r="CD938" s="18"/>
      <c r="CE938" s="18"/>
      <c r="CF938" s="18"/>
      <c r="CG938" s="18"/>
      <c r="CH938" s="18"/>
      <c r="CI938" s="18"/>
      <c r="CJ938" s="18"/>
      <c r="CK938" s="18"/>
      <c r="CL938" s="18"/>
      <c r="CM938" s="18"/>
      <c r="CN938" s="18"/>
      <c r="CO938" s="18"/>
      <c r="CP938" s="18"/>
      <c r="CQ938" s="18"/>
      <c r="CR938" s="18"/>
      <c r="CS938" s="18"/>
      <c r="CT938" s="18"/>
      <c r="CU938" s="18"/>
      <c r="CV938" s="18"/>
      <c r="CW938" s="18"/>
      <c r="CX938" s="18"/>
      <c r="CY938" s="18"/>
      <c r="CZ938" s="18"/>
      <c r="DA938" s="18"/>
      <c r="DB938" s="18"/>
      <c r="DC938" s="18"/>
      <c r="DD938" s="18"/>
      <c r="DE938" s="18"/>
      <c r="DF938" s="18"/>
      <c r="DG938" s="18"/>
      <c r="DH938" s="18"/>
      <c r="DI938" s="18"/>
      <c r="DJ938" s="18"/>
      <c r="DK938" s="18"/>
      <c r="DL938" s="18"/>
      <c r="DM938" s="18"/>
      <c r="DN938" s="18"/>
      <c r="DO938" s="18"/>
      <c r="DP938" s="18"/>
      <c r="DQ938" s="18"/>
    </row>
    <row r="939" spans="1:12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c r="AL939" s="18"/>
      <c r="AM939" s="18"/>
      <c r="AN939" s="18"/>
      <c r="AO939" s="18"/>
      <c r="AP939" s="18"/>
      <c r="AQ939" s="18"/>
      <c r="AR939" s="18"/>
      <c r="AS939" s="18"/>
      <c r="AT939" s="18"/>
      <c r="AU939" s="18"/>
      <c r="AV939" s="18"/>
      <c r="AW939" s="18"/>
      <c r="AX939" s="18"/>
      <c r="AY939" s="18"/>
      <c r="AZ939" s="18"/>
      <c r="BA939" s="18"/>
      <c r="BB939" s="18"/>
      <c r="BC939" s="18"/>
      <c r="BD939" s="18"/>
      <c r="BE939" s="18"/>
      <c r="BF939" s="18"/>
      <c r="BG939" s="18"/>
      <c r="BH939" s="18"/>
      <c r="BI939" s="18"/>
      <c r="BJ939" s="18"/>
      <c r="BK939" s="18"/>
      <c r="BL939" s="18"/>
      <c r="BM939" s="18"/>
      <c r="BN939" s="18"/>
      <c r="BO939" s="18"/>
      <c r="BP939" s="18"/>
      <c r="BQ939" s="18"/>
      <c r="BR939" s="18"/>
      <c r="BS939" s="18"/>
      <c r="BT939" s="18"/>
      <c r="BU939" s="18"/>
      <c r="BV939" s="18"/>
      <c r="BW939" s="18"/>
      <c r="BX939" s="18"/>
      <c r="BY939" s="18"/>
      <c r="BZ939" s="18"/>
      <c r="CA939" s="18"/>
      <c r="CB939" s="18"/>
      <c r="CC939" s="18"/>
      <c r="CD939" s="18"/>
      <c r="CE939" s="18"/>
      <c r="CF939" s="18"/>
      <c r="CG939" s="18"/>
      <c r="CH939" s="18"/>
      <c r="CI939" s="18"/>
      <c r="CJ939" s="18"/>
      <c r="CK939" s="18"/>
      <c r="CL939" s="18"/>
      <c r="CM939" s="18"/>
      <c r="CN939" s="18"/>
      <c r="CO939" s="18"/>
      <c r="CP939" s="18"/>
      <c r="CQ939" s="18"/>
      <c r="CR939" s="18"/>
      <c r="CS939" s="18"/>
      <c r="CT939" s="18"/>
      <c r="CU939" s="18"/>
      <c r="CV939" s="18"/>
      <c r="CW939" s="18"/>
      <c r="CX939" s="18"/>
      <c r="CY939" s="18"/>
      <c r="CZ939" s="18"/>
      <c r="DA939" s="18"/>
      <c r="DB939" s="18"/>
      <c r="DC939" s="18"/>
      <c r="DD939" s="18"/>
      <c r="DE939" s="18"/>
      <c r="DF939" s="18"/>
      <c r="DG939" s="18"/>
      <c r="DH939" s="18"/>
      <c r="DI939" s="18"/>
      <c r="DJ939" s="18"/>
      <c r="DK939" s="18"/>
      <c r="DL939" s="18"/>
      <c r="DM939" s="18"/>
      <c r="DN939" s="18"/>
      <c r="DO939" s="18"/>
      <c r="DP939" s="18"/>
      <c r="DQ939" s="18"/>
    </row>
    <row r="940" spans="1:12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c r="AL940" s="18"/>
      <c r="AM940" s="18"/>
      <c r="AN940" s="18"/>
      <c r="AO940" s="18"/>
      <c r="AP940" s="18"/>
      <c r="AQ940" s="18"/>
      <c r="AR940" s="18"/>
      <c r="AS940" s="18"/>
      <c r="AT940" s="18"/>
      <c r="AU940" s="18"/>
      <c r="AV940" s="18"/>
      <c r="AW940" s="18"/>
      <c r="AX940" s="18"/>
      <c r="AY940" s="18"/>
      <c r="AZ940" s="18"/>
      <c r="BA940" s="18"/>
      <c r="BB940" s="18"/>
      <c r="BC940" s="18"/>
      <c r="BD940" s="18"/>
      <c r="BE940" s="18"/>
      <c r="BF940" s="18"/>
      <c r="BG940" s="18"/>
      <c r="BH940" s="18"/>
      <c r="BI940" s="18"/>
      <c r="BJ940" s="18"/>
      <c r="BK940" s="18"/>
      <c r="BL940" s="18"/>
      <c r="BM940" s="18"/>
      <c r="BN940" s="18"/>
      <c r="BO940" s="18"/>
      <c r="BP940" s="18"/>
      <c r="BQ940" s="18"/>
      <c r="BR940" s="18"/>
      <c r="BS940" s="18"/>
      <c r="BT940" s="18"/>
      <c r="BU940" s="18"/>
      <c r="BV940" s="18"/>
      <c r="BW940" s="18"/>
      <c r="BX940" s="18"/>
      <c r="BY940" s="18"/>
      <c r="BZ940" s="18"/>
      <c r="CA940" s="18"/>
      <c r="CB940" s="18"/>
      <c r="CC940" s="18"/>
      <c r="CD940" s="18"/>
      <c r="CE940" s="18"/>
      <c r="CF940" s="18"/>
      <c r="CG940" s="18"/>
      <c r="CH940" s="18"/>
      <c r="CI940" s="18"/>
      <c r="CJ940" s="18"/>
      <c r="CK940" s="18"/>
      <c r="CL940" s="18"/>
      <c r="CM940" s="18"/>
      <c r="CN940" s="18"/>
      <c r="CO940" s="18"/>
      <c r="CP940" s="18"/>
      <c r="CQ940" s="18"/>
      <c r="CR940" s="18"/>
      <c r="CS940" s="18"/>
      <c r="CT940" s="18"/>
      <c r="CU940" s="18"/>
      <c r="CV940" s="18"/>
      <c r="CW940" s="18"/>
      <c r="CX940" s="18"/>
      <c r="CY940" s="18"/>
      <c r="CZ940" s="18"/>
      <c r="DA940" s="18"/>
      <c r="DB940" s="18"/>
      <c r="DC940" s="18"/>
      <c r="DD940" s="18"/>
      <c r="DE940" s="18"/>
      <c r="DF940" s="18"/>
      <c r="DG940" s="18"/>
      <c r="DH940" s="18"/>
      <c r="DI940" s="18"/>
      <c r="DJ940" s="18"/>
      <c r="DK940" s="18"/>
      <c r="DL940" s="18"/>
      <c r="DM940" s="18"/>
      <c r="DN940" s="18"/>
      <c r="DO940" s="18"/>
      <c r="DP940" s="18"/>
      <c r="DQ940" s="18"/>
    </row>
    <row r="941" spans="1:12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c r="AL941" s="18"/>
      <c r="AM941" s="18"/>
      <c r="AN941" s="18"/>
      <c r="AO941" s="18"/>
      <c r="AP941" s="18"/>
      <c r="AQ941" s="18"/>
      <c r="AR941" s="18"/>
      <c r="AS941" s="18"/>
      <c r="AT941" s="18"/>
      <c r="AU941" s="18"/>
      <c r="AV941" s="18"/>
      <c r="AW941" s="18"/>
      <c r="AX941" s="18"/>
      <c r="AY941" s="18"/>
      <c r="AZ941" s="18"/>
      <c r="BA941" s="18"/>
      <c r="BB941" s="18"/>
      <c r="BC941" s="18"/>
      <c r="BD941" s="18"/>
      <c r="BE941" s="18"/>
      <c r="BF941" s="18"/>
      <c r="BG941" s="18"/>
      <c r="BH941" s="18"/>
      <c r="BI941" s="18"/>
      <c r="BJ941" s="18"/>
      <c r="BK941" s="18"/>
      <c r="BL941" s="18"/>
      <c r="BM941" s="18"/>
      <c r="BN941" s="18"/>
      <c r="BO941" s="18"/>
      <c r="BP941" s="18"/>
      <c r="BQ941" s="18"/>
      <c r="BR941" s="18"/>
      <c r="BS941" s="18"/>
      <c r="BT941" s="18"/>
      <c r="BU941" s="18"/>
      <c r="BV941" s="18"/>
      <c r="BW941" s="18"/>
      <c r="BX941" s="18"/>
      <c r="BY941" s="18"/>
      <c r="BZ941" s="18"/>
      <c r="CA941" s="18"/>
      <c r="CB941" s="18"/>
      <c r="CC941" s="18"/>
      <c r="CD941" s="18"/>
      <c r="CE941" s="18"/>
      <c r="CF941" s="18"/>
      <c r="CG941" s="18"/>
      <c r="CH941" s="18"/>
      <c r="CI941" s="18"/>
      <c r="CJ941" s="18"/>
      <c r="CK941" s="18"/>
      <c r="CL941" s="18"/>
      <c r="CM941" s="18"/>
      <c r="CN941" s="18"/>
      <c r="CO941" s="18"/>
      <c r="CP941" s="18"/>
      <c r="CQ941" s="18"/>
      <c r="CR941" s="18"/>
      <c r="CS941" s="18"/>
      <c r="CT941" s="18"/>
      <c r="CU941" s="18"/>
      <c r="CV941" s="18"/>
      <c r="CW941" s="18"/>
      <c r="CX941" s="18"/>
      <c r="CY941" s="18"/>
      <c r="CZ941" s="18"/>
      <c r="DA941" s="18"/>
      <c r="DB941" s="18"/>
      <c r="DC941" s="18"/>
      <c r="DD941" s="18"/>
      <c r="DE941" s="18"/>
      <c r="DF941" s="18"/>
      <c r="DG941" s="18"/>
      <c r="DH941" s="18"/>
      <c r="DI941" s="18"/>
      <c r="DJ941" s="18"/>
      <c r="DK941" s="18"/>
      <c r="DL941" s="18"/>
      <c r="DM941" s="18"/>
      <c r="DN941" s="18"/>
      <c r="DO941" s="18"/>
      <c r="DP941" s="18"/>
      <c r="DQ941" s="18"/>
    </row>
    <row r="942" spans="1:12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c r="AL942" s="18"/>
      <c r="AM942" s="18"/>
      <c r="AN942" s="18"/>
      <c r="AO942" s="18"/>
      <c r="AP942" s="18"/>
      <c r="AQ942" s="18"/>
      <c r="AR942" s="18"/>
      <c r="AS942" s="18"/>
      <c r="AT942" s="18"/>
      <c r="AU942" s="18"/>
      <c r="AV942" s="18"/>
      <c r="AW942" s="18"/>
      <c r="AX942" s="18"/>
      <c r="AY942" s="18"/>
      <c r="AZ942" s="18"/>
      <c r="BA942" s="18"/>
      <c r="BB942" s="18"/>
      <c r="BC942" s="18"/>
      <c r="BD942" s="18"/>
      <c r="BE942" s="18"/>
      <c r="BF942" s="18"/>
      <c r="BG942" s="18"/>
      <c r="BH942" s="18"/>
      <c r="BI942" s="18"/>
      <c r="BJ942" s="18"/>
      <c r="BK942" s="18"/>
      <c r="BL942" s="18"/>
      <c r="BM942" s="18"/>
      <c r="BN942" s="18"/>
      <c r="BO942" s="18"/>
      <c r="BP942" s="18"/>
      <c r="BQ942" s="18"/>
      <c r="BR942" s="18"/>
      <c r="BS942" s="18"/>
      <c r="BT942" s="18"/>
      <c r="BU942" s="18"/>
      <c r="BV942" s="18"/>
      <c r="BW942" s="18"/>
      <c r="BX942" s="18"/>
      <c r="BY942" s="18"/>
      <c r="BZ942" s="18"/>
      <c r="CA942" s="18"/>
      <c r="CB942" s="18"/>
      <c r="CC942" s="18"/>
      <c r="CD942" s="18"/>
      <c r="CE942" s="18"/>
      <c r="CF942" s="18"/>
      <c r="CG942" s="18"/>
      <c r="CH942" s="18"/>
      <c r="CI942" s="18"/>
      <c r="CJ942" s="18"/>
      <c r="CK942" s="18"/>
      <c r="CL942" s="18"/>
      <c r="CM942" s="18"/>
      <c r="CN942" s="18"/>
      <c r="CO942" s="18"/>
      <c r="CP942" s="18"/>
      <c r="CQ942" s="18"/>
      <c r="CR942" s="18"/>
      <c r="CS942" s="18"/>
      <c r="CT942" s="18"/>
      <c r="CU942" s="18"/>
      <c r="CV942" s="18"/>
      <c r="CW942" s="18"/>
      <c r="CX942" s="18"/>
      <c r="CY942" s="18"/>
      <c r="CZ942" s="18"/>
      <c r="DA942" s="18"/>
      <c r="DB942" s="18"/>
      <c r="DC942" s="18"/>
      <c r="DD942" s="18"/>
      <c r="DE942" s="18"/>
      <c r="DF942" s="18"/>
      <c r="DG942" s="18"/>
      <c r="DH942" s="18"/>
      <c r="DI942" s="18"/>
      <c r="DJ942" s="18"/>
      <c r="DK942" s="18"/>
      <c r="DL942" s="18"/>
      <c r="DM942" s="18"/>
      <c r="DN942" s="18"/>
      <c r="DO942" s="18"/>
      <c r="DP942" s="18"/>
      <c r="DQ942" s="18"/>
    </row>
    <row r="943" spans="1:12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c r="AL943" s="18"/>
      <c r="AM943" s="18"/>
      <c r="AN943" s="18"/>
      <c r="AO943" s="18"/>
      <c r="AP943" s="18"/>
      <c r="AQ943" s="18"/>
      <c r="AR943" s="18"/>
      <c r="AS943" s="18"/>
      <c r="AT943" s="18"/>
      <c r="AU943" s="18"/>
      <c r="AV943" s="18"/>
      <c r="AW943" s="18"/>
      <c r="AX943" s="18"/>
      <c r="AY943" s="18"/>
      <c r="AZ943" s="18"/>
      <c r="BA943" s="18"/>
      <c r="BB943" s="18"/>
      <c r="BC943" s="18"/>
      <c r="BD943" s="18"/>
      <c r="BE943" s="18"/>
      <c r="BF943" s="18"/>
      <c r="BG943" s="18"/>
      <c r="BH943" s="18"/>
      <c r="BI943" s="18"/>
      <c r="BJ943" s="18"/>
      <c r="BK943" s="18"/>
      <c r="BL943" s="18"/>
      <c r="BM943" s="18"/>
      <c r="BN943" s="18"/>
      <c r="BO943" s="18"/>
      <c r="BP943" s="18"/>
      <c r="BQ943" s="18"/>
      <c r="BR943" s="18"/>
      <c r="BS943" s="18"/>
      <c r="BT943" s="18"/>
      <c r="BU943" s="18"/>
      <c r="BV943" s="18"/>
      <c r="BW943" s="18"/>
      <c r="BX943" s="18"/>
      <c r="BY943" s="18"/>
      <c r="BZ943" s="18"/>
      <c r="CA943" s="18"/>
      <c r="CB943" s="18"/>
      <c r="CC943" s="18"/>
      <c r="CD943" s="18"/>
      <c r="CE943" s="18"/>
      <c r="CF943" s="18"/>
      <c r="CG943" s="18"/>
      <c r="CH943" s="18"/>
      <c r="CI943" s="18"/>
      <c r="CJ943" s="18"/>
      <c r="CK943" s="18"/>
      <c r="CL943" s="18"/>
      <c r="CM943" s="18"/>
      <c r="CN943" s="18"/>
      <c r="CO943" s="18"/>
      <c r="CP943" s="18"/>
      <c r="CQ943" s="18"/>
      <c r="CR943" s="18"/>
      <c r="CS943" s="18"/>
      <c r="CT943" s="18"/>
      <c r="CU943" s="18"/>
      <c r="CV943" s="18"/>
      <c r="CW943" s="18"/>
      <c r="CX943" s="18"/>
      <c r="CY943" s="18"/>
      <c r="CZ943" s="18"/>
      <c r="DA943" s="18"/>
      <c r="DB943" s="18"/>
      <c r="DC943" s="18"/>
      <c r="DD943" s="18"/>
      <c r="DE943" s="18"/>
      <c r="DF943" s="18"/>
      <c r="DG943" s="18"/>
      <c r="DH943" s="18"/>
      <c r="DI943" s="18"/>
      <c r="DJ943" s="18"/>
      <c r="DK943" s="18"/>
      <c r="DL943" s="18"/>
      <c r="DM943" s="18"/>
      <c r="DN943" s="18"/>
      <c r="DO943" s="18"/>
      <c r="DP943" s="18"/>
      <c r="DQ943" s="18"/>
    </row>
    <row r="944" spans="1:121" ht="13.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c r="AL944" s="18"/>
      <c r="AM944" s="18"/>
      <c r="AN944" s="18"/>
      <c r="AO944" s="18"/>
      <c r="AP944" s="18"/>
      <c r="AQ944" s="18"/>
      <c r="AR944" s="18"/>
      <c r="AS944" s="18"/>
      <c r="AT944" s="18"/>
      <c r="AU944" s="18"/>
      <c r="AV944" s="18"/>
      <c r="AW944" s="18"/>
      <c r="AX944" s="18"/>
      <c r="AY944" s="18"/>
      <c r="AZ944" s="18"/>
      <c r="BA944" s="18"/>
      <c r="BB944" s="18"/>
      <c r="BC944" s="18"/>
      <c r="BD944" s="18"/>
      <c r="BE944" s="18"/>
      <c r="BF944" s="18"/>
      <c r="BG944" s="18"/>
      <c r="BH944" s="18"/>
      <c r="BI944" s="18"/>
      <c r="BJ944" s="18"/>
      <c r="BK944" s="18"/>
      <c r="BL944" s="18"/>
      <c r="BM944" s="18"/>
      <c r="BN944" s="18"/>
      <c r="BO944" s="18"/>
      <c r="BP944" s="18"/>
      <c r="BQ944" s="18"/>
      <c r="BR944" s="18"/>
      <c r="BS944" s="18"/>
      <c r="BT944" s="18"/>
      <c r="BU944" s="18"/>
      <c r="BV944" s="18"/>
      <c r="BW944" s="18"/>
      <c r="BX944" s="18"/>
      <c r="BY944" s="18"/>
      <c r="BZ944" s="18"/>
      <c r="CA944" s="18"/>
      <c r="CB944" s="18"/>
      <c r="CC944" s="18"/>
      <c r="CD944" s="18"/>
      <c r="CE944" s="18"/>
      <c r="CF944" s="18"/>
      <c r="CG944" s="18"/>
      <c r="CH944" s="18"/>
      <c r="CI944" s="18"/>
      <c r="CJ944" s="18"/>
      <c r="CK944" s="18"/>
      <c r="CL944" s="18"/>
      <c r="CM944" s="18"/>
      <c r="CN944" s="18"/>
      <c r="CO944" s="18"/>
      <c r="CP944" s="18"/>
      <c r="CQ944" s="18"/>
      <c r="CR944" s="18"/>
      <c r="CS944" s="18"/>
      <c r="CT944" s="18"/>
      <c r="CU944" s="18"/>
      <c r="CV944" s="18"/>
      <c r="CW944" s="18"/>
      <c r="CX944" s="18"/>
      <c r="CY944" s="18"/>
      <c r="CZ944" s="18"/>
      <c r="DA944" s="18"/>
      <c r="DB944" s="18"/>
      <c r="DC944" s="18"/>
      <c r="DD944" s="18"/>
      <c r="DE944" s="18"/>
      <c r="DF944" s="18"/>
      <c r="DG944" s="18"/>
      <c r="DH944" s="18"/>
      <c r="DI944" s="18"/>
      <c r="DJ944" s="18"/>
      <c r="DK944" s="18"/>
      <c r="DL944" s="18"/>
      <c r="DM944" s="18"/>
      <c r="DN944" s="18"/>
      <c r="DO944" s="18"/>
      <c r="DP944" s="18"/>
      <c r="DQ944" s="18"/>
    </row>
    <row r="945" spans="1:12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c r="AL945" s="18"/>
      <c r="AM945" s="18"/>
      <c r="AN945" s="18"/>
      <c r="AO945" s="18"/>
      <c r="AP945" s="18"/>
      <c r="AQ945" s="18"/>
      <c r="AR945" s="18"/>
      <c r="AS945" s="18"/>
      <c r="AT945" s="18"/>
      <c r="AU945" s="18"/>
      <c r="AV945" s="18"/>
      <c r="AW945" s="18"/>
      <c r="AX945" s="18"/>
      <c r="AY945" s="18"/>
      <c r="AZ945" s="18"/>
      <c r="BA945" s="18"/>
      <c r="BB945" s="18"/>
      <c r="BC945" s="18"/>
      <c r="BD945" s="18"/>
      <c r="BE945" s="18"/>
      <c r="BF945" s="18"/>
      <c r="BG945" s="18"/>
      <c r="BH945" s="18"/>
      <c r="BI945" s="18"/>
      <c r="BJ945" s="18"/>
      <c r="BK945" s="18"/>
      <c r="BL945" s="18"/>
      <c r="BM945" s="18"/>
      <c r="BN945" s="18"/>
      <c r="BO945" s="18"/>
      <c r="BP945" s="18"/>
      <c r="BQ945" s="18"/>
      <c r="BR945" s="18"/>
      <c r="BS945" s="18"/>
      <c r="BT945" s="18"/>
      <c r="BU945" s="18"/>
      <c r="BV945" s="18"/>
      <c r="BW945" s="18"/>
      <c r="BX945" s="18"/>
      <c r="BY945" s="18"/>
      <c r="BZ945" s="18"/>
      <c r="CA945" s="18"/>
      <c r="CB945" s="18"/>
      <c r="CC945" s="18"/>
      <c r="CD945" s="18"/>
      <c r="CE945" s="18"/>
      <c r="CF945" s="18"/>
      <c r="CG945" s="18"/>
      <c r="CH945" s="18"/>
      <c r="CI945" s="18"/>
      <c r="CJ945" s="18"/>
      <c r="CK945" s="18"/>
      <c r="CL945" s="18"/>
      <c r="CM945" s="18"/>
      <c r="CN945" s="18"/>
      <c r="CO945" s="18"/>
      <c r="CP945" s="18"/>
      <c r="CQ945" s="18"/>
      <c r="CR945" s="18"/>
      <c r="CS945" s="18"/>
      <c r="CT945" s="18"/>
      <c r="CU945" s="18"/>
      <c r="CV945" s="18"/>
      <c r="CW945" s="18"/>
      <c r="CX945" s="18"/>
      <c r="CY945" s="18"/>
      <c r="CZ945" s="18"/>
      <c r="DA945" s="18"/>
      <c r="DB945" s="18"/>
      <c r="DC945" s="18"/>
      <c r="DD945" s="18"/>
      <c r="DE945" s="18"/>
      <c r="DF945" s="18"/>
      <c r="DG945" s="18"/>
      <c r="DH945" s="18"/>
      <c r="DI945" s="18"/>
      <c r="DJ945" s="18"/>
      <c r="DK945" s="18"/>
      <c r="DL945" s="18"/>
      <c r="DM945" s="18"/>
      <c r="DN945" s="18"/>
      <c r="DO945" s="18"/>
      <c r="DP945" s="18"/>
      <c r="DQ945" s="18"/>
    </row>
    <row r="946" spans="1:121" ht="12.7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c r="AL946" s="18"/>
      <c r="AM946" s="18"/>
      <c r="AN946" s="18"/>
      <c r="AO946" s="18"/>
      <c r="AP946" s="18"/>
      <c r="AQ946" s="18"/>
      <c r="AR946" s="18"/>
      <c r="AS946" s="18"/>
      <c r="AT946" s="18"/>
      <c r="AU946" s="18"/>
      <c r="AV946" s="18"/>
      <c r="AW946" s="18"/>
      <c r="AX946" s="18"/>
      <c r="AY946" s="18"/>
      <c r="AZ946" s="18"/>
      <c r="BA946" s="18"/>
      <c r="BB946" s="18"/>
      <c r="BC946" s="18"/>
      <c r="BD946" s="18"/>
      <c r="BE946" s="18"/>
      <c r="BF946" s="18"/>
      <c r="BG946" s="18"/>
      <c r="BH946" s="18"/>
      <c r="BI946" s="18"/>
      <c r="BJ946" s="18"/>
      <c r="BK946" s="18"/>
      <c r="BL946" s="18"/>
      <c r="BM946" s="18"/>
      <c r="BN946" s="18"/>
      <c r="BO946" s="18"/>
      <c r="BP946" s="18"/>
      <c r="BQ946" s="18"/>
      <c r="BR946" s="18"/>
      <c r="BS946" s="18"/>
      <c r="BT946" s="18"/>
      <c r="BU946" s="18"/>
      <c r="BV946" s="18"/>
      <c r="BW946" s="18"/>
      <c r="BX946" s="18"/>
      <c r="BY946" s="18"/>
      <c r="BZ946" s="18"/>
      <c r="CA946" s="18"/>
      <c r="CB946" s="18"/>
      <c r="CC946" s="18"/>
      <c r="CD946" s="18"/>
      <c r="CE946" s="18"/>
      <c r="CF946" s="18"/>
      <c r="CG946" s="18"/>
      <c r="CH946" s="18"/>
      <c r="CI946" s="18"/>
      <c r="CJ946" s="18"/>
      <c r="CK946" s="18"/>
      <c r="CL946" s="18"/>
      <c r="CM946" s="18"/>
      <c r="CN946" s="18"/>
      <c r="CO946" s="18"/>
      <c r="CP946" s="18"/>
      <c r="CQ946" s="18"/>
      <c r="CR946" s="18"/>
      <c r="CS946" s="18"/>
      <c r="CT946" s="18"/>
      <c r="CU946" s="18"/>
      <c r="CV946" s="18"/>
      <c r="CW946" s="18"/>
      <c r="CX946" s="18"/>
      <c r="CY946" s="18"/>
      <c r="CZ946" s="18"/>
      <c r="DA946" s="18"/>
      <c r="DB946" s="18"/>
      <c r="DC946" s="18"/>
      <c r="DD946" s="18"/>
      <c r="DE946" s="18"/>
      <c r="DF946" s="18"/>
      <c r="DG946" s="18"/>
      <c r="DH946" s="18"/>
      <c r="DI946" s="18"/>
      <c r="DJ946" s="18"/>
      <c r="DK946" s="18"/>
      <c r="DL946" s="18"/>
      <c r="DM946" s="18"/>
      <c r="DN946" s="18"/>
      <c r="DO946" s="18"/>
      <c r="DP946" s="18"/>
      <c r="DQ946" s="18"/>
    </row>
    <row r="947" spans="1:121" ht="13.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c r="AL947" s="18"/>
      <c r="AM947" s="18"/>
      <c r="AN947" s="18"/>
      <c r="AO947" s="18"/>
      <c r="AP947" s="18"/>
      <c r="AQ947" s="18"/>
      <c r="AR947" s="18"/>
      <c r="AS947" s="18"/>
      <c r="AT947" s="18"/>
      <c r="AU947" s="18"/>
      <c r="AV947" s="18"/>
      <c r="AW947" s="18"/>
      <c r="AX947" s="18"/>
      <c r="AY947" s="18"/>
      <c r="AZ947" s="18"/>
      <c r="BA947" s="18"/>
      <c r="BB947" s="18"/>
      <c r="BC947" s="18"/>
      <c r="BD947" s="18"/>
      <c r="BE947" s="18"/>
      <c r="BF947" s="18"/>
      <c r="BG947" s="18"/>
      <c r="BH947" s="18"/>
      <c r="BI947" s="18"/>
      <c r="BJ947" s="18"/>
      <c r="BK947" s="18"/>
      <c r="BL947" s="18"/>
      <c r="BM947" s="18"/>
      <c r="BN947" s="18"/>
      <c r="BO947" s="18"/>
      <c r="BP947" s="18"/>
      <c r="BQ947" s="18"/>
      <c r="BR947" s="18"/>
      <c r="BS947" s="18"/>
      <c r="BT947" s="18"/>
      <c r="BU947" s="18"/>
      <c r="BV947" s="18"/>
      <c r="BW947" s="18"/>
      <c r="BX947" s="18"/>
      <c r="BY947" s="18"/>
      <c r="BZ947" s="18"/>
      <c r="CA947" s="18"/>
      <c r="CB947" s="18"/>
      <c r="CC947" s="18"/>
      <c r="CD947" s="18"/>
      <c r="CE947" s="18"/>
      <c r="CF947" s="18"/>
      <c r="CG947" s="18"/>
      <c r="CH947" s="18"/>
      <c r="CI947" s="18"/>
      <c r="CJ947" s="18"/>
      <c r="CK947" s="18"/>
      <c r="CL947" s="18"/>
      <c r="CM947" s="18"/>
      <c r="CN947" s="18"/>
      <c r="CO947" s="18"/>
      <c r="CP947" s="18"/>
      <c r="CQ947" s="18"/>
      <c r="CR947" s="18"/>
      <c r="CS947" s="18"/>
      <c r="CT947" s="18"/>
      <c r="CU947" s="18"/>
      <c r="CV947" s="18"/>
      <c r="CW947" s="18"/>
      <c r="CX947" s="18"/>
      <c r="CY947" s="18"/>
      <c r="CZ947" s="18"/>
      <c r="DA947" s="18"/>
      <c r="DB947" s="18"/>
      <c r="DC947" s="18"/>
      <c r="DD947" s="18"/>
      <c r="DE947" s="18"/>
      <c r="DF947" s="18"/>
      <c r="DG947" s="18"/>
      <c r="DH947" s="18"/>
      <c r="DI947" s="18"/>
      <c r="DJ947" s="18"/>
      <c r="DK947" s="18"/>
      <c r="DL947" s="18"/>
      <c r="DM947" s="18"/>
      <c r="DN947" s="18"/>
      <c r="DO947" s="18"/>
      <c r="DP947" s="18"/>
      <c r="DQ947" s="18"/>
    </row>
    <row r="948" spans="1:12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c r="AL948" s="18"/>
      <c r="AM948" s="18"/>
      <c r="AN948" s="18"/>
      <c r="AO948" s="18"/>
      <c r="AP948" s="18"/>
      <c r="AQ948" s="18"/>
      <c r="AR948" s="18"/>
      <c r="AS948" s="18"/>
      <c r="AT948" s="18"/>
      <c r="AU948" s="18"/>
      <c r="AV948" s="18"/>
      <c r="AW948" s="18"/>
      <c r="AX948" s="18"/>
      <c r="AY948" s="18"/>
      <c r="AZ948" s="18"/>
      <c r="BA948" s="18"/>
      <c r="BB948" s="18"/>
      <c r="BC948" s="18"/>
      <c r="BD948" s="18"/>
      <c r="BE948" s="18"/>
      <c r="BF948" s="18"/>
      <c r="BG948" s="18"/>
      <c r="BH948" s="18"/>
      <c r="BI948" s="18"/>
      <c r="BJ948" s="18"/>
      <c r="BK948" s="18"/>
      <c r="BL948" s="18"/>
      <c r="BM948" s="18"/>
      <c r="BN948" s="18"/>
      <c r="BO948" s="18"/>
      <c r="BP948" s="18"/>
      <c r="BQ948" s="18"/>
      <c r="BR948" s="18"/>
      <c r="BS948" s="18"/>
      <c r="BT948" s="18"/>
      <c r="BU948" s="18"/>
      <c r="BV948" s="18"/>
      <c r="BW948" s="18"/>
      <c r="BX948" s="18"/>
      <c r="BY948" s="18"/>
      <c r="BZ948" s="18"/>
      <c r="CA948" s="18"/>
      <c r="CB948" s="18"/>
      <c r="CC948" s="18"/>
      <c r="CD948" s="18"/>
      <c r="CE948" s="18"/>
      <c r="CF948" s="18"/>
      <c r="CG948" s="18"/>
      <c r="CH948" s="18"/>
      <c r="CI948" s="18"/>
      <c r="CJ948" s="18"/>
      <c r="CK948" s="18"/>
      <c r="CL948" s="18"/>
      <c r="CM948" s="18"/>
      <c r="CN948" s="18"/>
      <c r="CO948" s="18"/>
      <c r="CP948" s="18"/>
      <c r="CQ948" s="18"/>
      <c r="CR948" s="18"/>
      <c r="CS948" s="18"/>
      <c r="CT948" s="18"/>
      <c r="CU948" s="18"/>
      <c r="CV948" s="18"/>
      <c r="CW948" s="18"/>
      <c r="CX948" s="18"/>
      <c r="CY948" s="18"/>
      <c r="CZ948" s="18"/>
      <c r="DA948" s="18"/>
      <c r="DB948" s="18"/>
      <c r="DC948" s="18"/>
      <c r="DD948" s="18"/>
      <c r="DE948" s="18"/>
      <c r="DF948" s="18"/>
      <c r="DG948" s="18"/>
      <c r="DH948" s="18"/>
      <c r="DI948" s="18"/>
      <c r="DJ948" s="18"/>
      <c r="DK948" s="18"/>
      <c r="DL948" s="18"/>
      <c r="DM948" s="18"/>
      <c r="DN948" s="18"/>
      <c r="DO948" s="18"/>
      <c r="DP948" s="18"/>
      <c r="DQ948" s="18"/>
    </row>
    <row r="949" spans="1:12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c r="AL949" s="18"/>
      <c r="AM949" s="18"/>
      <c r="AN949" s="18"/>
      <c r="AO949" s="18"/>
      <c r="AP949" s="18"/>
      <c r="AQ949" s="18"/>
      <c r="AR949" s="18"/>
      <c r="AS949" s="18"/>
      <c r="AT949" s="18"/>
      <c r="AU949" s="18"/>
      <c r="AV949" s="18"/>
      <c r="AW949" s="18"/>
      <c r="AX949" s="18"/>
      <c r="AY949" s="18"/>
      <c r="AZ949" s="18"/>
      <c r="BA949" s="18"/>
      <c r="BB949" s="18"/>
      <c r="BC949" s="18"/>
      <c r="BD949" s="18"/>
      <c r="BE949" s="18"/>
      <c r="BF949" s="18"/>
      <c r="BG949" s="18"/>
      <c r="BH949" s="18"/>
      <c r="BI949" s="18"/>
      <c r="BJ949" s="18"/>
      <c r="BK949" s="18"/>
      <c r="BL949" s="18"/>
      <c r="BM949" s="18"/>
      <c r="BN949" s="18"/>
      <c r="BO949" s="18"/>
      <c r="BP949" s="18"/>
      <c r="BQ949" s="18"/>
      <c r="BR949" s="18"/>
      <c r="BS949" s="18"/>
      <c r="BT949" s="18"/>
      <c r="BU949" s="18"/>
      <c r="BV949" s="18"/>
      <c r="BW949" s="18"/>
      <c r="BX949" s="18"/>
      <c r="BY949" s="18"/>
      <c r="BZ949" s="18"/>
      <c r="CA949" s="18"/>
      <c r="CB949" s="18"/>
      <c r="CC949" s="18"/>
      <c r="CD949" s="18"/>
      <c r="CE949" s="18"/>
      <c r="CF949" s="18"/>
      <c r="CG949" s="18"/>
      <c r="CH949" s="18"/>
      <c r="CI949" s="18"/>
      <c r="CJ949" s="18"/>
      <c r="CK949" s="18"/>
      <c r="CL949" s="18"/>
      <c r="CM949" s="18"/>
      <c r="CN949" s="18"/>
      <c r="CO949" s="18"/>
      <c r="CP949" s="18"/>
      <c r="CQ949" s="18"/>
      <c r="CR949" s="18"/>
      <c r="CS949" s="18"/>
      <c r="CT949" s="18"/>
      <c r="CU949" s="18"/>
      <c r="CV949" s="18"/>
      <c r="CW949" s="18"/>
      <c r="CX949" s="18"/>
      <c r="CY949" s="18"/>
      <c r="CZ949" s="18"/>
      <c r="DA949" s="18"/>
      <c r="DB949" s="18"/>
      <c r="DC949" s="18"/>
      <c r="DD949" s="18"/>
      <c r="DE949" s="18"/>
      <c r="DF949" s="18"/>
      <c r="DG949" s="18"/>
      <c r="DH949" s="18"/>
      <c r="DI949" s="18"/>
      <c r="DJ949" s="18"/>
      <c r="DK949" s="18"/>
      <c r="DL949" s="18"/>
      <c r="DM949" s="18"/>
      <c r="DN949" s="18"/>
      <c r="DO949" s="18"/>
      <c r="DP949" s="18"/>
      <c r="DQ949" s="18"/>
    </row>
    <row r="950" spans="1:12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c r="AL950" s="18"/>
      <c r="AM950" s="18"/>
      <c r="AN950" s="18"/>
      <c r="AO950" s="18"/>
      <c r="AP950" s="18"/>
      <c r="AQ950" s="18"/>
      <c r="AR950" s="18"/>
      <c r="AS950" s="18"/>
      <c r="AT950" s="18"/>
      <c r="AU950" s="18"/>
      <c r="AV950" s="18"/>
      <c r="AW950" s="18"/>
      <c r="AX950" s="18"/>
      <c r="AY950" s="18"/>
      <c r="AZ950" s="18"/>
      <c r="BA950" s="18"/>
      <c r="BB950" s="18"/>
      <c r="BC950" s="18"/>
      <c r="BD950" s="18"/>
      <c r="BE950" s="18"/>
      <c r="BF950" s="18"/>
      <c r="BG950" s="18"/>
      <c r="BH950" s="18"/>
      <c r="BI950" s="18"/>
      <c r="BJ950" s="18"/>
      <c r="BK950" s="18"/>
      <c r="BL950" s="18"/>
      <c r="BM950" s="18"/>
      <c r="BN950" s="18"/>
      <c r="BO950" s="18"/>
      <c r="BP950" s="18"/>
      <c r="BQ950" s="18"/>
      <c r="BR950" s="18"/>
      <c r="BS950" s="18"/>
      <c r="BT950" s="18"/>
      <c r="BU950" s="18"/>
      <c r="BV950" s="18"/>
      <c r="BW950" s="18"/>
      <c r="BX950" s="18"/>
      <c r="BY950" s="18"/>
      <c r="BZ950" s="18"/>
      <c r="CA950" s="18"/>
      <c r="CB950" s="18"/>
      <c r="CC950" s="18"/>
      <c r="CD950" s="18"/>
      <c r="CE950" s="18"/>
      <c r="CF950" s="18"/>
      <c r="CG950" s="18"/>
      <c r="CH950" s="18"/>
      <c r="CI950" s="18"/>
      <c r="CJ950" s="18"/>
      <c r="CK950" s="18"/>
      <c r="CL950" s="18"/>
      <c r="CM950" s="18"/>
      <c r="CN950" s="18"/>
      <c r="CO950" s="18"/>
      <c r="CP950" s="18"/>
      <c r="CQ950" s="18"/>
      <c r="CR950" s="18"/>
      <c r="CS950" s="18"/>
      <c r="CT950" s="18"/>
      <c r="CU950" s="18"/>
      <c r="CV950" s="18"/>
      <c r="CW950" s="18"/>
      <c r="CX950" s="18"/>
      <c r="CY950" s="18"/>
      <c r="CZ950" s="18"/>
      <c r="DA950" s="18"/>
      <c r="DB950" s="18"/>
      <c r="DC950" s="18"/>
      <c r="DD950" s="18"/>
      <c r="DE950" s="18"/>
      <c r="DF950" s="18"/>
      <c r="DG950" s="18"/>
      <c r="DH950" s="18"/>
      <c r="DI950" s="18"/>
      <c r="DJ950" s="18"/>
      <c r="DK950" s="18"/>
      <c r="DL950" s="18"/>
      <c r="DM950" s="18"/>
      <c r="DN950" s="18"/>
      <c r="DO950" s="18"/>
      <c r="DP950" s="18"/>
      <c r="DQ950" s="18"/>
    </row>
    <row r="951" spans="1:121" ht="18.7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c r="AL951" s="18"/>
      <c r="AM951" s="18"/>
      <c r="AN951" s="18"/>
      <c r="AO951" s="18"/>
      <c r="AP951" s="18"/>
      <c r="AQ951" s="18"/>
      <c r="AR951" s="18"/>
      <c r="AS951" s="18"/>
      <c r="AT951" s="18"/>
      <c r="AU951" s="18"/>
      <c r="AV951" s="18"/>
      <c r="AW951" s="18"/>
      <c r="AX951" s="18"/>
      <c r="AY951" s="18"/>
      <c r="AZ951" s="18"/>
      <c r="BA951" s="18"/>
      <c r="BB951" s="18"/>
      <c r="BC951" s="18"/>
      <c r="BD951" s="18"/>
      <c r="BE951" s="18"/>
      <c r="BF951" s="18"/>
      <c r="BG951" s="18"/>
      <c r="BH951" s="18"/>
      <c r="BI951" s="18"/>
      <c r="BJ951" s="18"/>
      <c r="BK951" s="18"/>
      <c r="BL951" s="18"/>
      <c r="BM951" s="18"/>
      <c r="BN951" s="18"/>
      <c r="BO951" s="18"/>
      <c r="BP951" s="18"/>
      <c r="BQ951" s="18"/>
      <c r="BR951" s="18"/>
      <c r="BS951" s="18"/>
      <c r="BT951" s="18"/>
      <c r="BU951" s="18"/>
      <c r="BV951" s="18"/>
      <c r="BW951" s="18"/>
      <c r="BX951" s="18"/>
      <c r="BY951" s="18"/>
      <c r="BZ951" s="18"/>
      <c r="CA951" s="18"/>
      <c r="CB951" s="18"/>
      <c r="CC951" s="18"/>
      <c r="CD951" s="18"/>
      <c r="CE951" s="18"/>
      <c r="CF951" s="18"/>
      <c r="CG951" s="18"/>
      <c r="CH951" s="18"/>
      <c r="CI951" s="18"/>
      <c r="CJ951" s="18"/>
      <c r="CK951" s="18"/>
      <c r="CL951" s="18"/>
      <c r="CM951" s="18"/>
      <c r="CN951" s="18"/>
      <c r="CO951" s="18"/>
      <c r="CP951" s="18"/>
      <c r="CQ951" s="18"/>
      <c r="CR951" s="18"/>
      <c r="CS951" s="18"/>
      <c r="CT951" s="18"/>
      <c r="CU951" s="18"/>
      <c r="CV951" s="18"/>
      <c r="CW951" s="18"/>
      <c r="CX951" s="18"/>
      <c r="CY951" s="18"/>
      <c r="CZ951" s="18"/>
      <c r="DA951" s="18"/>
      <c r="DB951" s="18"/>
      <c r="DC951" s="18"/>
      <c r="DD951" s="18"/>
      <c r="DE951" s="18"/>
      <c r="DF951" s="18"/>
      <c r="DG951" s="18"/>
      <c r="DH951" s="18"/>
      <c r="DI951" s="18"/>
      <c r="DJ951" s="18"/>
      <c r="DK951" s="18"/>
      <c r="DL951" s="18"/>
      <c r="DM951" s="18"/>
      <c r="DN951" s="18"/>
      <c r="DO951" s="18"/>
      <c r="DP951" s="18"/>
      <c r="DQ951" s="18"/>
    </row>
    <row r="952" spans="1:12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c r="AL952" s="18"/>
      <c r="AM952" s="18"/>
      <c r="AN952" s="18"/>
      <c r="AO952" s="18"/>
      <c r="AP952" s="18"/>
      <c r="AQ952" s="18"/>
      <c r="AR952" s="18"/>
      <c r="AS952" s="18"/>
      <c r="AT952" s="18"/>
      <c r="AU952" s="18"/>
      <c r="AV952" s="18"/>
      <c r="AW952" s="18"/>
      <c r="AX952" s="18"/>
      <c r="AY952" s="18"/>
      <c r="AZ952" s="18"/>
      <c r="BA952" s="18"/>
      <c r="BB952" s="18"/>
      <c r="BC952" s="18"/>
      <c r="BD952" s="18"/>
      <c r="BE952" s="18"/>
      <c r="BF952" s="18"/>
      <c r="BG952" s="18"/>
      <c r="BH952" s="18"/>
      <c r="BI952" s="18"/>
      <c r="BJ952" s="18"/>
      <c r="BK952" s="18"/>
      <c r="BL952" s="18"/>
      <c r="BM952" s="18"/>
      <c r="BN952" s="18"/>
      <c r="BO952" s="18"/>
      <c r="BP952" s="18"/>
      <c r="BQ952" s="18"/>
      <c r="BR952" s="18"/>
      <c r="BS952" s="18"/>
      <c r="BT952" s="18"/>
      <c r="BU952" s="18"/>
      <c r="BV952" s="18"/>
      <c r="BW952" s="18"/>
      <c r="BX952" s="18"/>
      <c r="BY952" s="18"/>
      <c r="BZ952" s="18"/>
      <c r="CA952" s="18"/>
      <c r="CB952" s="18"/>
      <c r="CC952" s="18"/>
      <c r="CD952" s="18"/>
      <c r="CE952" s="18"/>
      <c r="CF952" s="18"/>
      <c r="CG952" s="18"/>
      <c r="CH952" s="18"/>
      <c r="CI952" s="18"/>
      <c r="CJ952" s="18"/>
      <c r="CK952" s="18"/>
      <c r="CL952" s="18"/>
      <c r="CM952" s="18"/>
      <c r="CN952" s="18"/>
      <c r="CO952" s="18"/>
      <c r="CP952" s="18"/>
      <c r="CQ952" s="18"/>
      <c r="CR952" s="18"/>
      <c r="CS952" s="18"/>
      <c r="CT952" s="18"/>
      <c r="CU952" s="18"/>
      <c r="CV952" s="18"/>
      <c r="CW952" s="18"/>
      <c r="CX952" s="18"/>
      <c r="CY952" s="18"/>
      <c r="CZ952" s="18"/>
      <c r="DA952" s="18"/>
      <c r="DB952" s="18"/>
      <c r="DC952" s="18"/>
      <c r="DD952" s="18"/>
      <c r="DE952" s="18"/>
      <c r="DF952" s="18"/>
      <c r="DG952" s="18"/>
      <c r="DH952" s="18"/>
      <c r="DI952" s="18"/>
      <c r="DJ952" s="18"/>
      <c r="DK952" s="18"/>
      <c r="DL952" s="18"/>
      <c r="DM952" s="18"/>
      <c r="DN952" s="18"/>
      <c r="DO952" s="18"/>
      <c r="DP952" s="18"/>
      <c r="DQ952" s="18"/>
    </row>
    <row r="953" spans="1:12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c r="AL953" s="18"/>
      <c r="AM953" s="18"/>
      <c r="AN953" s="18"/>
      <c r="AO953" s="18"/>
      <c r="AP953" s="18"/>
      <c r="AQ953" s="18"/>
      <c r="AR953" s="18"/>
      <c r="AS953" s="18"/>
      <c r="AT953" s="18"/>
      <c r="AU953" s="18"/>
      <c r="AV953" s="18"/>
      <c r="AW953" s="18"/>
      <c r="AX953" s="18"/>
      <c r="AY953" s="18"/>
      <c r="AZ953" s="18"/>
      <c r="BA953" s="18"/>
      <c r="BB953" s="18"/>
      <c r="BC953" s="18"/>
      <c r="BD953" s="18"/>
      <c r="BE953" s="18"/>
      <c r="BF953" s="18"/>
      <c r="BG953" s="18"/>
      <c r="BH953" s="18"/>
      <c r="BI953" s="18"/>
      <c r="BJ953" s="18"/>
      <c r="BK953" s="18"/>
      <c r="BL953" s="18"/>
      <c r="BM953" s="18"/>
      <c r="BN953" s="18"/>
      <c r="BO953" s="18"/>
      <c r="BP953" s="18"/>
      <c r="BQ953" s="18"/>
      <c r="BR953" s="18"/>
      <c r="BS953" s="18"/>
      <c r="BT953" s="18"/>
      <c r="BU953" s="18"/>
      <c r="BV953" s="18"/>
      <c r="BW953" s="18"/>
      <c r="BX953" s="18"/>
      <c r="BY953" s="18"/>
      <c r="BZ953" s="18"/>
      <c r="CA953" s="18"/>
      <c r="CB953" s="18"/>
      <c r="CC953" s="18"/>
      <c r="CD953" s="18"/>
      <c r="CE953" s="18"/>
      <c r="CF953" s="18"/>
      <c r="CG953" s="18"/>
      <c r="CH953" s="18"/>
      <c r="CI953" s="18"/>
      <c r="CJ953" s="18"/>
      <c r="CK953" s="18"/>
      <c r="CL953" s="18"/>
      <c r="CM953" s="18"/>
      <c r="CN953" s="18"/>
      <c r="CO953" s="18"/>
      <c r="CP953" s="18"/>
      <c r="CQ953" s="18"/>
      <c r="CR953" s="18"/>
      <c r="CS953" s="18"/>
      <c r="CT953" s="18"/>
      <c r="CU953" s="18"/>
      <c r="CV953" s="18"/>
      <c r="CW953" s="18"/>
      <c r="CX953" s="18"/>
      <c r="CY953" s="18"/>
      <c r="CZ953" s="18"/>
      <c r="DA953" s="18"/>
      <c r="DB953" s="18"/>
      <c r="DC953" s="18"/>
      <c r="DD953" s="18"/>
      <c r="DE953" s="18"/>
      <c r="DF953" s="18"/>
      <c r="DG953" s="18"/>
      <c r="DH953" s="18"/>
      <c r="DI953" s="18"/>
      <c r="DJ953" s="18"/>
      <c r="DK953" s="18"/>
      <c r="DL953" s="18"/>
      <c r="DM953" s="18"/>
      <c r="DN953" s="18"/>
      <c r="DO953" s="18"/>
      <c r="DP953" s="18"/>
      <c r="DQ953" s="18"/>
    </row>
    <row r="954" spans="1:121" ht="12.7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18"/>
      <c r="AX954" s="18"/>
      <c r="AY954" s="18"/>
      <c r="AZ954" s="18"/>
      <c r="BA954" s="18"/>
      <c r="BB954" s="18"/>
      <c r="BC954" s="18"/>
      <c r="BD954" s="18"/>
      <c r="BE954" s="18"/>
      <c r="BF954" s="18"/>
      <c r="BG954" s="18"/>
      <c r="BH954" s="18"/>
      <c r="BI954" s="18"/>
      <c r="BJ954" s="18"/>
      <c r="BK954" s="18"/>
      <c r="BL954" s="18"/>
      <c r="BM954" s="18"/>
      <c r="BN954" s="18"/>
      <c r="BO954" s="18"/>
      <c r="BP954" s="18"/>
      <c r="BQ954" s="18"/>
      <c r="BR954" s="18"/>
      <c r="BS954" s="18"/>
      <c r="BT954" s="18"/>
      <c r="BU954" s="18"/>
      <c r="BV954" s="18"/>
      <c r="BW954" s="18"/>
      <c r="BX954" s="18"/>
      <c r="BY954" s="18"/>
      <c r="BZ954" s="18"/>
      <c r="CA954" s="18"/>
      <c r="CB954" s="18"/>
      <c r="CC954" s="18"/>
      <c r="CD954" s="18"/>
      <c r="CE954" s="18"/>
      <c r="CF954" s="18"/>
      <c r="CG954" s="18"/>
      <c r="CH954" s="18"/>
      <c r="CI954" s="18"/>
      <c r="CJ954" s="18"/>
      <c r="CK954" s="18"/>
      <c r="CL954" s="18"/>
      <c r="CM954" s="18"/>
      <c r="CN954" s="18"/>
      <c r="CO954" s="18"/>
      <c r="CP954" s="18"/>
      <c r="CQ954" s="18"/>
      <c r="CR954" s="18"/>
      <c r="CS954" s="18"/>
      <c r="CT954" s="18"/>
      <c r="CU954" s="18"/>
      <c r="CV954" s="18"/>
      <c r="CW954" s="18"/>
      <c r="CX954" s="18"/>
      <c r="CY954" s="18"/>
      <c r="CZ954" s="18"/>
      <c r="DA954" s="18"/>
      <c r="DB954" s="18"/>
      <c r="DC954" s="18"/>
      <c r="DD954" s="18"/>
      <c r="DE954" s="18"/>
      <c r="DF954" s="18"/>
      <c r="DG954" s="18"/>
      <c r="DH954" s="18"/>
      <c r="DI954" s="18"/>
      <c r="DJ954" s="18"/>
      <c r="DK954" s="18"/>
      <c r="DL954" s="18"/>
      <c r="DM954" s="18"/>
      <c r="DN954" s="18"/>
      <c r="DO954" s="18"/>
      <c r="DP954" s="18"/>
      <c r="DQ954" s="18"/>
    </row>
    <row r="955" spans="1:121" ht="12.7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c r="AL955" s="18"/>
      <c r="AM955" s="18"/>
      <c r="AN955" s="18"/>
      <c r="AO955" s="18"/>
      <c r="AP955" s="18"/>
      <c r="AQ955" s="18"/>
      <c r="AR955" s="18"/>
      <c r="AS955" s="18"/>
      <c r="AT955" s="18"/>
      <c r="AU955" s="18"/>
      <c r="AV955" s="18"/>
      <c r="AW955" s="18"/>
      <c r="AX955" s="18"/>
      <c r="AY955" s="18"/>
      <c r="AZ955" s="18"/>
      <c r="BA955" s="18"/>
      <c r="BB955" s="18"/>
      <c r="BC955" s="18"/>
      <c r="BD955" s="18"/>
      <c r="BE955" s="18"/>
      <c r="BF955" s="18"/>
      <c r="BG955" s="18"/>
      <c r="BH955" s="18"/>
      <c r="BI955" s="18"/>
      <c r="BJ955" s="18"/>
      <c r="BK955" s="18"/>
      <c r="BL955" s="18"/>
      <c r="BM955" s="18"/>
      <c r="BN955" s="18"/>
      <c r="BO955" s="18"/>
      <c r="BP955" s="18"/>
      <c r="BQ955" s="18"/>
      <c r="BR955" s="18"/>
      <c r="BS955" s="18"/>
      <c r="BT955" s="18"/>
      <c r="BU955" s="18"/>
      <c r="BV955" s="18"/>
      <c r="BW955" s="18"/>
      <c r="BX955" s="18"/>
      <c r="BY955" s="18"/>
      <c r="BZ955" s="18"/>
      <c r="CA955" s="18"/>
      <c r="CB955" s="18"/>
      <c r="CC955" s="18"/>
      <c r="CD955" s="18"/>
      <c r="CE955" s="18"/>
      <c r="CF955" s="18"/>
      <c r="CG955" s="18"/>
      <c r="CH955" s="18"/>
      <c r="CI955" s="18"/>
      <c r="CJ955" s="18"/>
      <c r="CK955" s="18"/>
      <c r="CL955" s="18"/>
      <c r="CM955" s="18"/>
      <c r="CN955" s="18"/>
      <c r="CO955" s="18"/>
      <c r="CP955" s="18"/>
      <c r="CQ955" s="18"/>
      <c r="CR955" s="18"/>
      <c r="CS955" s="18"/>
      <c r="CT955" s="18"/>
      <c r="CU955" s="18"/>
      <c r="CV955" s="18"/>
      <c r="CW955" s="18"/>
      <c r="CX955" s="18"/>
      <c r="CY955" s="18"/>
      <c r="CZ955" s="18"/>
      <c r="DA955" s="18"/>
      <c r="DB955" s="18"/>
      <c r="DC955" s="18"/>
      <c r="DD955" s="18"/>
      <c r="DE955" s="18"/>
      <c r="DF955" s="18"/>
      <c r="DG955" s="18"/>
      <c r="DH955" s="18"/>
      <c r="DI955" s="18"/>
      <c r="DJ955" s="18"/>
      <c r="DK955" s="18"/>
      <c r="DL955" s="18"/>
      <c r="DM955" s="18"/>
      <c r="DN955" s="18"/>
      <c r="DO955" s="18"/>
      <c r="DP955" s="18"/>
      <c r="DQ955" s="18"/>
    </row>
    <row r="956" spans="1:121" ht="12.7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c r="AL956" s="18"/>
      <c r="AM956" s="18"/>
      <c r="AN956" s="18"/>
      <c r="AO956" s="18"/>
      <c r="AP956" s="18"/>
      <c r="AQ956" s="18"/>
      <c r="AR956" s="18"/>
      <c r="AS956" s="18"/>
      <c r="AT956" s="18"/>
      <c r="AU956" s="18"/>
      <c r="AV956" s="18"/>
      <c r="AW956" s="18"/>
      <c r="AX956" s="18"/>
      <c r="AY956" s="18"/>
      <c r="AZ956" s="18"/>
      <c r="BA956" s="18"/>
      <c r="BB956" s="18"/>
      <c r="BC956" s="18"/>
      <c r="BD956" s="18"/>
      <c r="BE956" s="18"/>
      <c r="BF956" s="18"/>
      <c r="BG956" s="18"/>
      <c r="BH956" s="18"/>
      <c r="BI956" s="18"/>
      <c r="BJ956" s="18"/>
      <c r="BK956" s="18"/>
      <c r="BL956" s="18"/>
      <c r="BM956" s="18"/>
      <c r="BN956" s="18"/>
      <c r="BO956" s="18"/>
      <c r="BP956" s="18"/>
      <c r="BQ956" s="18"/>
      <c r="BR956" s="18"/>
      <c r="BS956" s="18"/>
      <c r="BT956" s="18"/>
      <c r="BU956" s="18"/>
      <c r="BV956" s="18"/>
      <c r="BW956" s="18"/>
      <c r="BX956" s="18"/>
      <c r="BY956" s="18"/>
      <c r="BZ956" s="18"/>
      <c r="CA956" s="18"/>
      <c r="CB956" s="18"/>
      <c r="CC956" s="18"/>
      <c r="CD956" s="18"/>
      <c r="CE956" s="18"/>
      <c r="CF956" s="18"/>
      <c r="CG956" s="18"/>
      <c r="CH956" s="18"/>
      <c r="CI956" s="18"/>
      <c r="CJ956" s="18"/>
      <c r="CK956" s="18"/>
      <c r="CL956" s="18"/>
      <c r="CM956" s="18"/>
      <c r="CN956" s="18"/>
      <c r="CO956" s="18"/>
      <c r="CP956" s="18"/>
      <c r="CQ956" s="18"/>
      <c r="CR956" s="18"/>
      <c r="CS956" s="18"/>
      <c r="CT956" s="18"/>
      <c r="CU956" s="18"/>
      <c r="CV956" s="18"/>
      <c r="CW956" s="18"/>
      <c r="CX956" s="18"/>
      <c r="CY956" s="18"/>
      <c r="CZ956" s="18"/>
      <c r="DA956" s="18"/>
      <c r="DB956" s="18"/>
      <c r="DC956" s="18"/>
      <c r="DD956" s="18"/>
      <c r="DE956" s="18"/>
      <c r="DF956" s="18"/>
      <c r="DG956" s="18"/>
      <c r="DH956" s="18"/>
      <c r="DI956" s="18"/>
      <c r="DJ956" s="18"/>
      <c r="DK956" s="18"/>
      <c r="DL956" s="18"/>
      <c r="DM956" s="18"/>
      <c r="DN956" s="18"/>
      <c r="DO956" s="18"/>
      <c r="DP956" s="18"/>
      <c r="DQ956" s="18"/>
    </row>
    <row r="957" spans="1:121" ht="12.7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c r="AL957" s="18"/>
      <c r="AM957" s="18"/>
      <c r="AN957" s="18"/>
      <c r="AO957" s="18"/>
      <c r="AP957" s="18"/>
      <c r="AQ957" s="18"/>
      <c r="AR957" s="18"/>
      <c r="AS957" s="18"/>
      <c r="AT957" s="18"/>
      <c r="AU957" s="18"/>
      <c r="AV957" s="18"/>
      <c r="AW957" s="18"/>
      <c r="AX957" s="18"/>
      <c r="AY957" s="18"/>
      <c r="AZ957" s="18"/>
      <c r="BA957" s="18"/>
      <c r="BB957" s="18"/>
      <c r="BC957" s="18"/>
      <c r="BD957" s="18"/>
      <c r="BE957" s="18"/>
      <c r="BF957" s="18"/>
      <c r="BG957" s="18"/>
      <c r="BH957" s="18"/>
      <c r="BI957" s="18"/>
      <c r="BJ957" s="18"/>
      <c r="BK957" s="18"/>
      <c r="BL957" s="18"/>
      <c r="BM957" s="18"/>
      <c r="BN957" s="18"/>
      <c r="BO957" s="18"/>
      <c r="BP957" s="18"/>
      <c r="BQ957" s="18"/>
      <c r="BR957" s="18"/>
      <c r="BS957" s="18"/>
      <c r="BT957" s="18"/>
      <c r="BU957" s="18"/>
      <c r="BV957" s="18"/>
      <c r="BW957" s="18"/>
      <c r="BX957" s="18"/>
      <c r="BY957" s="18"/>
      <c r="BZ957" s="18"/>
      <c r="CA957" s="18"/>
      <c r="CB957" s="18"/>
      <c r="CC957" s="18"/>
      <c r="CD957" s="18"/>
      <c r="CE957" s="18"/>
      <c r="CF957" s="18"/>
      <c r="CG957" s="18"/>
      <c r="CH957" s="18"/>
      <c r="CI957" s="18"/>
      <c r="CJ957" s="18"/>
      <c r="CK957" s="18"/>
      <c r="CL957" s="18"/>
      <c r="CM957" s="18"/>
      <c r="CN957" s="18"/>
      <c r="CO957" s="18"/>
      <c r="CP957" s="18"/>
      <c r="CQ957" s="18"/>
      <c r="CR957" s="18"/>
      <c r="CS957" s="18"/>
      <c r="CT957" s="18"/>
      <c r="CU957" s="18"/>
      <c r="CV957" s="18"/>
      <c r="CW957" s="18"/>
      <c r="CX957" s="18"/>
      <c r="CY957" s="18"/>
      <c r="CZ957" s="18"/>
      <c r="DA957" s="18"/>
      <c r="DB957" s="18"/>
      <c r="DC957" s="18"/>
      <c r="DD957" s="18"/>
      <c r="DE957" s="18"/>
      <c r="DF957" s="18"/>
      <c r="DG957" s="18"/>
      <c r="DH957" s="18"/>
      <c r="DI957" s="18"/>
      <c r="DJ957" s="18"/>
      <c r="DK957" s="18"/>
      <c r="DL957" s="18"/>
      <c r="DM957" s="18"/>
      <c r="DN957" s="18"/>
      <c r="DO957" s="18"/>
      <c r="DP957" s="18"/>
      <c r="DQ957" s="18"/>
    </row>
    <row r="958" spans="1:12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c r="AL958" s="18"/>
      <c r="AM958" s="18"/>
      <c r="AN958" s="18"/>
      <c r="AO958" s="18"/>
      <c r="AP958" s="18"/>
      <c r="AQ958" s="18"/>
      <c r="AR958" s="18"/>
      <c r="AS958" s="18"/>
      <c r="AT958" s="18"/>
      <c r="AU958" s="18"/>
      <c r="AV958" s="18"/>
      <c r="AW958" s="18"/>
      <c r="AX958" s="18"/>
      <c r="AY958" s="18"/>
      <c r="AZ958" s="18"/>
      <c r="BA958" s="18"/>
      <c r="BB958" s="18"/>
      <c r="BC958" s="18"/>
      <c r="BD958" s="18"/>
      <c r="BE958" s="18"/>
      <c r="BF958" s="18"/>
      <c r="BG958" s="18"/>
      <c r="BH958" s="18"/>
      <c r="BI958" s="18"/>
      <c r="BJ958" s="18"/>
      <c r="BK958" s="18"/>
      <c r="BL958" s="18"/>
      <c r="BM958" s="18"/>
      <c r="BN958" s="18"/>
      <c r="BO958" s="18"/>
      <c r="BP958" s="18"/>
      <c r="BQ958" s="18"/>
      <c r="BR958" s="18"/>
      <c r="BS958" s="18"/>
      <c r="BT958" s="18"/>
      <c r="BU958" s="18"/>
      <c r="BV958" s="18"/>
      <c r="BW958" s="18"/>
      <c r="BX958" s="18"/>
      <c r="BY958" s="18"/>
      <c r="BZ958" s="18"/>
      <c r="CA958" s="18"/>
      <c r="CB958" s="18"/>
      <c r="CC958" s="18"/>
      <c r="CD958" s="18"/>
      <c r="CE958" s="18"/>
      <c r="CF958" s="18"/>
      <c r="CG958" s="18"/>
      <c r="CH958" s="18"/>
      <c r="CI958" s="18"/>
      <c r="CJ958" s="18"/>
      <c r="CK958" s="18"/>
      <c r="CL958" s="18"/>
      <c r="CM958" s="18"/>
      <c r="CN958" s="18"/>
      <c r="CO958" s="18"/>
      <c r="CP958" s="18"/>
      <c r="CQ958" s="18"/>
      <c r="CR958" s="18"/>
      <c r="CS958" s="18"/>
      <c r="CT958" s="18"/>
      <c r="CU958" s="18"/>
      <c r="CV958" s="18"/>
      <c r="CW958" s="18"/>
      <c r="CX958" s="18"/>
      <c r="CY958" s="18"/>
      <c r="CZ958" s="18"/>
      <c r="DA958" s="18"/>
      <c r="DB958" s="18"/>
      <c r="DC958" s="18"/>
      <c r="DD958" s="18"/>
      <c r="DE958" s="18"/>
      <c r="DF958" s="18"/>
      <c r="DG958" s="18"/>
      <c r="DH958" s="18"/>
      <c r="DI958" s="18"/>
      <c r="DJ958" s="18"/>
      <c r="DK958" s="18"/>
      <c r="DL958" s="18"/>
      <c r="DM958" s="18"/>
      <c r="DN958" s="18"/>
      <c r="DO958" s="18"/>
      <c r="DP958" s="18"/>
      <c r="DQ958" s="18"/>
    </row>
    <row r="959" spans="1:12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c r="AL959" s="18"/>
      <c r="AM959" s="18"/>
      <c r="AN959" s="18"/>
      <c r="AO959" s="18"/>
      <c r="AP959" s="18"/>
      <c r="AQ959" s="18"/>
      <c r="AR959" s="18"/>
      <c r="AS959" s="18"/>
      <c r="AT959" s="18"/>
      <c r="AU959" s="18"/>
      <c r="AV959" s="18"/>
      <c r="AW959" s="18"/>
      <c r="AX959" s="18"/>
      <c r="AY959" s="18"/>
      <c r="AZ959" s="18"/>
      <c r="BA959" s="18"/>
      <c r="BB959" s="18"/>
      <c r="BC959" s="18"/>
      <c r="BD959" s="18"/>
      <c r="BE959" s="18"/>
      <c r="BF959" s="18"/>
      <c r="BG959" s="18"/>
      <c r="BH959" s="18"/>
      <c r="BI959" s="18"/>
      <c r="BJ959" s="18"/>
      <c r="BK959" s="18"/>
      <c r="BL959" s="18"/>
      <c r="BM959" s="18"/>
      <c r="BN959" s="18"/>
      <c r="BO959" s="18"/>
      <c r="BP959" s="18"/>
      <c r="BQ959" s="18"/>
      <c r="BR959" s="18"/>
      <c r="BS959" s="18"/>
      <c r="BT959" s="18"/>
      <c r="BU959" s="18"/>
      <c r="BV959" s="18"/>
      <c r="BW959" s="18"/>
      <c r="BX959" s="18"/>
      <c r="BY959" s="18"/>
      <c r="BZ959" s="18"/>
      <c r="CA959" s="18"/>
      <c r="CB959" s="18"/>
      <c r="CC959" s="18"/>
      <c r="CD959" s="18"/>
      <c r="CE959" s="18"/>
      <c r="CF959" s="18"/>
      <c r="CG959" s="18"/>
      <c r="CH959" s="18"/>
      <c r="CI959" s="18"/>
      <c r="CJ959" s="18"/>
      <c r="CK959" s="18"/>
      <c r="CL959" s="18"/>
      <c r="CM959" s="18"/>
      <c r="CN959" s="18"/>
      <c r="CO959" s="18"/>
      <c r="CP959" s="18"/>
      <c r="CQ959" s="18"/>
      <c r="CR959" s="18"/>
      <c r="CS959" s="18"/>
      <c r="CT959" s="18"/>
      <c r="CU959" s="18"/>
      <c r="CV959" s="18"/>
      <c r="CW959" s="18"/>
      <c r="CX959" s="18"/>
      <c r="CY959" s="18"/>
      <c r="CZ959" s="18"/>
      <c r="DA959" s="18"/>
      <c r="DB959" s="18"/>
      <c r="DC959" s="18"/>
      <c r="DD959" s="18"/>
      <c r="DE959" s="18"/>
      <c r="DF959" s="18"/>
      <c r="DG959" s="18"/>
      <c r="DH959" s="18"/>
      <c r="DI959" s="18"/>
      <c r="DJ959" s="18"/>
      <c r="DK959" s="18"/>
      <c r="DL959" s="18"/>
      <c r="DM959" s="18"/>
      <c r="DN959" s="18"/>
      <c r="DO959" s="18"/>
      <c r="DP959" s="18"/>
      <c r="DQ959" s="18"/>
    </row>
    <row r="960" spans="1:12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c r="AL960" s="18"/>
      <c r="AM960" s="18"/>
      <c r="AN960" s="18"/>
      <c r="AO960" s="18"/>
      <c r="AP960" s="18"/>
      <c r="AQ960" s="18"/>
      <c r="AR960" s="18"/>
      <c r="AS960" s="18"/>
      <c r="AT960" s="18"/>
      <c r="AU960" s="18"/>
      <c r="AV960" s="18"/>
      <c r="AW960" s="18"/>
      <c r="AX960" s="18"/>
      <c r="AY960" s="18"/>
      <c r="AZ960" s="18"/>
      <c r="BA960" s="18"/>
      <c r="BB960" s="18"/>
      <c r="BC960" s="18"/>
      <c r="BD960" s="18"/>
      <c r="BE960" s="18"/>
      <c r="BF960" s="18"/>
      <c r="BG960" s="18"/>
      <c r="BH960" s="18"/>
      <c r="BI960" s="18"/>
      <c r="BJ960" s="18"/>
      <c r="BK960" s="18"/>
      <c r="BL960" s="18"/>
      <c r="BM960" s="18"/>
      <c r="BN960" s="18"/>
      <c r="BO960" s="18"/>
      <c r="BP960" s="18"/>
      <c r="BQ960" s="18"/>
      <c r="BR960" s="18"/>
      <c r="BS960" s="18"/>
      <c r="BT960" s="18"/>
      <c r="BU960" s="18"/>
      <c r="BV960" s="18"/>
      <c r="BW960" s="18"/>
      <c r="BX960" s="18"/>
      <c r="BY960" s="18"/>
      <c r="BZ960" s="18"/>
      <c r="CA960" s="18"/>
      <c r="CB960" s="18"/>
      <c r="CC960" s="18"/>
      <c r="CD960" s="18"/>
      <c r="CE960" s="18"/>
      <c r="CF960" s="18"/>
      <c r="CG960" s="18"/>
      <c r="CH960" s="18"/>
      <c r="CI960" s="18"/>
      <c r="CJ960" s="18"/>
      <c r="CK960" s="18"/>
      <c r="CL960" s="18"/>
      <c r="CM960" s="18"/>
      <c r="CN960" s="18"/>
      <c r="CO960" s="18"/>
      <c r="CP960" s="18"/>
      <c r="CQ960" s="18"/>
      <c r="CR960" s="18"/>
      <c r="CS960" s="18"/>
      <c r="CT960" s="18"/>
      <c r="CU960" s="18"/>
      <c r="CV960" s="18"/>
      <c r="CW960" s="18"/>
      <c r="CX960" s="18"/>
      <c r="CY960" s="18"/>
      <c r="CZ960" s="18"/>
      <c r="DA960" s="18"/>
      <c r="DB960" s="18"/>
      <c r="DC960" s="18"/>
      <c r="DD960" s="18"/>
      <c r="DE960" s="18"/>
      <c r="DF960" s="18"/>
      <c r="DG960" s="18"/>
      <c r="DH960" s="18"/>
      <c r="DI960" s="18"/>
      <c r="DJ960" s="18"/>
      <c r="DK960" s="18"/>
      <c r="DL960" s="18"/>
      <c r="DM960" s="18"/>
      <c r="DN960" s="18"/>
      <c r="DO960" s="18"/>
      <c r="DP960" s="18"/>
      <c r="DQ960" s="18"/>
    </row>
    <row r="961" spans="1:12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c r="AL961" s="18"/>
      <c r="AM961" s="18"/>
      <c r="AN961" s="18"/>
      <c r="AO961" s="18"/>
      <c r="AP961" s="18"/>
      <c r="AQ961" s="18"/>
      <c r="AR961" s="18"/>
      <c r="AS961" s="18"/>
      <c r="AT961" s="18"/>
      <c r="AU961" s="18"/>
      <c r="AV961" s="18"/>
      <c r="AW961" s="18"/>
      <c r="AX961" s="18"/>
      <c r="AY961" s="18"/>
      <c r="AZ961" s="18"/>
      <c r="BA961" s="18"/>
      <c r="BB961" s="18"/>
      <c r="BC961" s="18"/>
      <c r="BD961" s="18"/>
      <c r="BE961" s="18"/>
      <c r="BF961" s="18"/>
      <c r="BG961" s="18"/>
      <c r="BH961" s="18"/>
      <c r="BI961" s="18"/>
      <c r="BJ961" s="18"/>
      <c r="BK961" s="18"/>
      <c r="BL961" s="18"/>
      <c r="BM961" s="18"/>
      <c r="BN961" s="18"/>
      <c r="BO961" s="18"/>
      <c r="BP961" s="18"/>
      <c r="BQ961" s="18"/>
      <c r="BR961" s="18"/>
      <c r="BS961" s="18"/>
      <c r="BT961" s="18"/>
      <c r="BU961" s="18"/>
      <c r="BV961" s="18"/>
      <c r="BW961" s="18"/>
      <c r="BX961" s="18"/>
      <c r="BY961" s="18"/>
      <c r="BZ961" s="18"/>
      <c r="CA961" s="18"/>
      <c r="CB961" s="18"/>
      <c r="CC961" s="18"/>
      <c r="CD961" s="18"/>
      <c r="CE961" s="18"/>
      <c r="CF961" s="18"/>
      <c r="CG961" s="18"/>
      <c r="CH961" s="18"/>
      <c r="CI961" s="18"/>
      <c r="CJ961" s="18"/>
      <c r="CK961" s="18"/>
      <c r="CL961" s="18"/>
      <c r="CM961" s="18"/>
      <c r="CN961" s="18"/>
      <c r="CO961" s="18"/>
      <c r="CP961" s="18"/>
      <c r="CQ961" s="18"/>
      <c r="CR961" s="18"/>
      <c r="CS961" s="18"/>
      <c r="CT961" s="18"/>
      <c r="CU961" s="18"/>
      <c r="CV961" s="18"/>
      <c r="CW961" s="18"/>
      <c r="CX961" s="18"/>
      <c r="CY961" s="18"/>
      <c r="CZ961" s="18"/>
      <c r="DA961" s="18"/>
      <c r="DB961" s="18"/>
      <c r="DC961" s="18"/>
      <c r="DD961" s="18"/>
      <c r="DE961" s="18"/>
      <c r="DF961" s="18"/>
      <c r="DG961" s="18"/>
      <c r="DH961" s="18"/>
      <c r="DI961" s="18"/>
      <c r="DJ961" s="18"/>
      <c r="DK961" s="18"/>
      <c r="DL961" s="18"/>
      <c r="DM961" s="18"/>
      <c r="DN961" s="18"/>
      <c r="DO961" s="18"/>
      <c r="DP961" s="18"/>
      <c r="DQ961" s="18"/>
    </row>
    <row r="962" spans="1:12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c r="AL962" s="18"/>
      <c r="AM962" s="18"/>
      <c r="AN962" s="18"/>
      <c r="AO962" s="18"/>
      <c r="AP962" s="18"/>
      <c r="AQ962" s="18"/>
      <c r="AR962" s="18"/>
      <c r="AS962" s="18"/>
      <c r="AT962" s="18"/>
      <c r="AU962" s="18"/>
      <c r="AV962" s="18"/>
      <c r="AW962" s="18"/>
      <c r="AX962" s="18"/>
      <c r="AY962" s="18"/>
      <c r="AZ962" s="18"/>
      <c r="BA962" s="18"/>
      <c r="BB962" s="18"/>
      <c r="BC962" s="18"/>
      <c r="BD962" s="18"/>
      <c r="BE962" s="18"/>
      <c r="BF962" s="18"/>
      <c r="BG962" s="18"/>
      <c r="BH962" s="18"/>
      <c r="BI962" s="18"/>
      <c r="BJ962" s="18"/>
      <c r="BK962" s="18"/>
      <c r="BL962" s="18"/>
      <c r="BM962" s="18"/>
      <c r="BN962" s="18"/>
      <c r="BO962" s="18"/>
      <c r="BP962" s="18"/>
      <c r="BQ962" s="18"/>
      <c r="BR962" s="18"/>
      <c r="BS962" s="18"/>
      <c r="BT962" s="18"/>
      <c r="BU962" s="18"/>
      <c r="BV962" s="18"/>
      <c r="BW962" s="18"/>
      <c r="BX962" s="18"/>
      <c r="BY962" s="18"/>
      <c r="BZ962" s="18"/>
      <c r="CA962" s="18"/>
      <c r="CB962" s="18"/>
      <c r="CC962" s="18"/>
      <c r="CD962" s="18"/>
      <c r="CE962" s="18"/>
      <c r="CF962" s="18"/>
      <c r="CG962" s="18"/>
      <c r="CH962" s="18"/>
      <c r="CI962" s="18"/>
      <c r="CJ962" s="18"/>
      <c r="CK962" s="18"/>
      <c r="CL962" s="18"/>
      <c r="CM962" s="18"/>
      <c r="CN962" s="18"/>
      <c r="CO962" s="18"/>
      <c r="CP962" s="18"/>
      <c r="CQ962" s="18"/>
      <c r="CR962" s="18"/>
      <c r="CS962" s="18"/>
      <c r="CT962" s="18"/>
      <c r="CU962" s="18"/>
      <c r="CV962" s="18"/>
      <c r="CW962" s="18"/>
      <c r="CX962" s="18"/>
      <c r="CY962" s="18"/>
      <c r="CZ962" s="18"/>
      <c r="DA962" s="18"/>
      <c r="DB962" s="18"/>
      <c r="DC962" s="18"/>
      <c r="DD962" s="18"/>
      <c r="DE962" s="18"/>
      <c r="DF962" s="18"/>
      <c r="DG962" s="18"/>
      <c r="DH962" s="18"/>
      <c r="DI962" s="18"/>
      <c r="DJ962" s="18"/>
      <c r="DK962" s="18"/>
      <c r="DL962" s="18"/>
      <c r="DM962" s="18"/>
      <c r="DN962" s="18"/>
      <c r="DO962" s="18"/>
      <c r="DP962" s="18"/>
      <c r="DQ962" s="18"/>
    </row>
    <row r="963" spans="1:12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c r="AL963" s="18"/>
      <c r="AM963" s="18"/>
      <c r="AN963" s="18"/>
      <c r="AO963" s="18"/>
      <c r="AP963" s="18"/>
      <c r="AQ963" s="18"/>
      <c r="AR963" s="18"/>
      <c r="AS963" s="18"/>
      <c r="AT963" s="18"/>
      <c r="AU963" s="18"/>
      <c r="AV963" s="18"/>
      <c r="AW963" s="18"/>
      <c r="AX963" s="18"/>
      <c r="AY963" s="18"/>
      <c r="AZ963" s="18"/>
      <c r="BA963" s="18"/>
      <c r="BB963" s="18"/>
      <c r="BC963" s="18"/>
      <c r="BD963" s="18"/>
      <c r="BE963" s="18"/>
      <c r="BF963" s="18"/>
      <c r="BG963" s="18"/>
      <c r="BH963" s="18"/>
      <c r="BI963" s="18"/>
      <c r="BJ963" s="18"/>
      <c r="BK963" s="18"/>
      <c r="BL963" s="18"/>
      <c r="BM963" s="18"/>
      <c r="BN963" s="18"/>
      <c r="BO963" s="18"/>
      <c r="BP963" s="18"/>
      <c r="BQ963" s="18"/>
      <c r="BR963" s="18"/>
      <c r="BS963" s="18"/>
      <c r="BT963" s="18"/>
      <c r="BU963" s="18"/>
      <c r="BV963" s="18"/>
      <c r="BW963" s="18"/>
      <c r="BX963" s="18"/>
      <c r="BY963" s="18"/>
      <c r="BZ963" s="18"/>
      <c r="CA963" s="18"/>
      <c r="CB963" s="18"/>
      <c r="CC963" s="18"/>
      <c r="CD963" s="18"/>
      <c r="CE963" s="18"/>
      <c r="CF963" s="18"/>
      <c r="CG963" s="18"/>
      <c r="CH963" s="18"/>
      <c r="CI963" s="18"/>
      <c r="CJ963" s="18"/>
      <c r="CK963" s="18"/>
      <c r="CL963" s="18"/>
      <c r="CM963" s="18"/>
      <c r="CN963" s="18"/>
      <c r="CO963" s="18"/>
      <c r="CP963" s="18"/>
      <c r="CQ963" s="18"/>
      <c r="CR963" s="18"/>
      <c r="CS963" s="18"/>
      <c r="CT963" s="18"/>
      <c r="CU963" s="18"/>
      <c r="CV963" s="18"/>
      <c r="CW963" s="18"/>
      <c r="CX963" s="18"/>
      <c r="CY963" s="18"/>
      <c r="CZ963" s="18"/>
      <c r="DA963" s="18"/>
      <c r="DB963" s="18"/>
      <c r="DC963" s="18"/>
      <c r="DD963" s="18"/>
      <c r="DE963" s="18"/>
      <c r="DF963" s="18"/>
      <c r="DG963" s="18"/>
      <c r="DH963" s="18"/>
      <c r="DI963" s="18"/>
      <c r="DJ963" s="18"/>
      <c r="DK963" s="18"/>
      <c r="DL963" s="18"/>
      <c r="DM963" s="18"/>
      <c r="DN963" s="18"/>
      <c r="DO963" s="18"/>
      <c r="DP963" s="18"/>
      <c r="DQ963" s="18"/>
    </row>
    <row r="964" spans="1:12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c r="AL964" s="18"/>
      <c r="AM964" s="18"/>
      <c r="AN964" s="18"/>
      <c r="AO964" s="18"/>
      <c r="AP964" s="18"/>
      <c r="AQ964" s="18"/>
      <c r="AR964" s="18"/>
      <c r="AS964" s="18"/>
      <c r="AT964" s="18"/>
      <c r="AU964" s="18"/>
      <c r="AV964" s="18"/>
      <c r="AW964" s="18"/>
      <c r="AX964" s="18"/>
      <c r="AY964" s="18"/>
      <c r="AZ964" s="18"/>
      <c r="BA964" s="18"/>
      <c r="BB964" s="18"/>
      <c r="BC964" s="18"/>
      <c r="BD964" s="18"/>
      <c r="BE964" s="18"/>
      <c r="BF964" s="18"/>
      <c r="BG964" s="18"/>
      <c r="BH964" s="18"/>
      <c r="BI964" s="18"/>
      <c r="BJ964" s="18"/>
      <c r="BK964" s="18"/>
      <c r="BL964" s="18"/>
      <c r="BM964" s="18"/>
      <c r="BN964" s="18"/>
      <c r="BO964" s="18"/>
      <c r="BP964" s="18"/>
      <c r="BQ964" s="18"/>
      <c r="BR964" s="18"/>
      <c r="BS964" s="18"/>
      <c r="BT964" s="18"/>
      <c r="BU964" s="18"/>
      <c r="BV964" s="18"/>
      <c r="BW964" s="18"/>
      <c r="BX964" s="18"/>
      <c r="BY964" s="18"/>
      <c r="BZ964" s="18"/>
      <c r="CA964" s="18"/>
      <c r="CB964" s="18"/>
      <c r="CC964" s="18"/>
      <c r="CD964" s="18"/>
      <c r="CE964" s="18"/>
      <c r="CF964" s="18"/>
      <c r="CG964" s="18"/>
      <c r="CH964" s="18"/>
      <c r="CI964" s="18"/>
      <c r="CJ964" s="18"/>
      <c r="CK964" s="18"/>
      <c r="CL964" s="18"/>
      <c r="CM964" s="18"/>
      <c r="CN964" s="18"/>
      <c r="CO964" s="18"/>
      <c r="CP964" s="18"/>
      <c r="CQ964" s="18"/>
      <c r="CR964" s="18"/>
      <c r="CS964" s="18"/>
      <c r="CT964" s="18"/>
      <c r="CU964" s="18"/>
      <c r="CV964" s="18"/>
      <c r="CW964" s="18"/>
      <c r="CX964" s="18"/>
      <c r="CY964" s="18"/>
      <c r="CZ964" s="18"/>
      <c r="DA964" s="18"/>
      <c r="DB964" s="18"/>
      <c r="DC964" s="18"/>
      <c r="DD964" s="18"/>
      <c r="DE964" s="18"/>
      <c r="DF964" s="18"/>
      <c r="DG964" s="18"/>
      <c r="DH964" s="18"/>
      <c r="DI964" s="18"/>
      <c r="DJ964" s="18"/>
      <c r="DK964" s="18"/>
      <c r="DL964" s="18"/>
      <c r="DM964" s="18"/>
      <c r="DN964" s="18"/>
      <c r="DO964" s="18"/>
      <c r="DP964" s="18"/>
      <c r="DQ964" s="18"/>
    </row>
    <row r="965" spans="1:12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c r="AP965" s="18"/>
      <c r="AQ965" s="18"/>
      <c r="AR965" s="18"/>
      <c r="AS965" s="18"/>
      <c r="AT965" s="18"/>
      <c r="AU965" s="18"/>
      <c r="AV965" s="18"/>
      <c r="AW965" s="18"/>
      <c r="AX965" s="18"/>
      <c r="AY965" s="18"/>
      <c r="AZ965" s="18"/>
      <c r="BA965" s="18"/>
      <c r="BB965" s="18"/>
      <c r="BC965" s="18"/>
      <c r="BD965" s="18"/>
      <c r="BE965" s="18"/>
      <c r="BF965" s="18"/>
      <c r="BG965" s="18"/>
      <c r="BH965" s="18"/>
      <c r="BI965" s="18"/>
      <c r="BJ965" s="18"/>
      <c r="BK965" s="18"/>
      <c r="BL965" s="18"/>
      <c r="BM965" s="18"/>
      <c r="BN965" s="18"/>
      <c r="BO965" s="18"/>
      <c r="BP965" s="18"/>
      <c r="BQ965" s="18"/>
      <c r="BR965" s="18"/>
      <c r="BS965" s="18"/>
      <c r="BT965" s="18"/>
      <c r="BU965" s="18"/>
      <c r="BV965" s="18"/>
      <c r="BW965" s="18"/>
      <c r="BX965" s="18"/>
      <c r="BY965" s="18"/>
      <c r="BZ965" s="18"/>
      <c r="CA965" s="18"/>
      <c r="CB965" s="18"/>
      <c r="CC965" s="18"/>
      <c r="CD965" s="18"/>
      <c r="CE965" s="18"/>
      <c r="CF965" s="18"/>
      <c r="CG965" s="18"/>
      <c r="CH965" s="18"/>
      <c r="CI965" s="18"/>
      <c r="CJ965" s="18"/>
      <c r="CK965" s="18"/>
      <c r="CL965" s="18"/>
      <c r="CM965" s="18"/>
      <c r="CN965" s="18"/>
      <c r="CO965" s="18"/>
      <c r="CP965" s="18"/>
      <c r="CQ965" s="18"/>
      <c r="CR965" s="18"/>
      <c r="CS965" s="18"/>
      <c r="CT965" s="18"/>
      <c r="CU965" s="18"/>
      <c r="CV965" s="18"/>
      <c r="CW965" s="18"/>
      <c r="CX965" s="18"/>
      <c r="CY965" s="18"/>
      <c r="CZ965" s="18"/>
      <c r="DA965" s="18"/>
      <c r="DB965" s="18"/>
      <c r="DC965" s="18"/>
      <c r="DD965" s="18"/>
      <c r="DE965" s="18"/>
      <c r="DF965" s="18"/>
      <c r="DG965" s="18"/>
      <c r="DH965" s="18"/>
      <c r="DI965" s="18"/>
      <c r="DJ965" s="18"/>
      <c r="DK965" s="18"/>
      <c r="DL965" s="18"/>
      <c r="DM965" s="18"/>
      <c r="DN965" s="18"/>
      <c r="DO965" s="18"/>
      <c r="DP965" s="18"/>
      <c r="DQ965" s="18"/>
    </row>
    <row r="966" spans="1:12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c r="AL966" s="18"/>
      <c r="AM966" s="18"/>
      <c r="AN966" s="18"/>
      <c r="AO966" s="18"/>
      <c r="AP966" s="18"/>
      <c r="AQ966" s="18"/>
      <c r="AR966" s="18"/>
      <c r="AS966" s="18"/>
      <c r="AT966" s="18"/>
      <c r="AU966" s="18"/>
      <c r="AV966" s="18"/>
      <c r="AW966" s="18"/>
      <c r="AX966" s="18"/>
      <c r="AY966" s="18"/>
      <c r="AZ966" s="18"/>
      <c r="BA966" s="18"/>
      <c r="BB966" s="18"/>
      <c r="BC966" s="18"/>
      <c r="BD966" s="18"/>
      <c r="BE966" s="18"/>
      <c r="BF966" s="18"/>
      <c r="BG966" s="18"/>
      <c r="BH966" s="18"/>
      <c r="BI966" s="18"/>
      <c r="BJ966" s="18"/>
      <c r="BK966" s="18"/>
      <c r="BL966" s="18"/>
      <c r="BM966" s="18"/>
      <c r="BN966" s="18"/>
      <c r="BO966" s="18"/>
      <c r="BP966" s="18"/>
      <c r="BQ966" s="18"/>
      <c r="BR966" s="18"/>
      <c r="BS966" s="18"/>
      <c r="BT966" s="18"/>
      <c r="BU966" s="18"/>
      <c r="BV966" s="18"/>
      <c r="BW966" s="18"/>
      <c r="BX966" s="18"/>
      <c r="BY966" s="18"/>
      <c r="BZ966" s="18"/>
      <c r="CA966" s="18"/>
      <c r="CB966" s="18"/>
      <c r="CC966" s="18"/>
      <c r="CD966" s="18"/>
      <c r="CE966" s="18"/>
      <c r="CF966" s="18"/>
      <c r="CG966" s="18"/>
      <c r="CH966" s="18"/>
      <c r="CI966" s="18"/>
      <c r="CJ966" s="18"/>
      <c r="CK966" s="18"/>
      <c r="CL966" s="18"/>
      <c r="CM966" s="18"/>
      <c r="CN966" s="18"/>
      <c r="CO966" s="18"/>
      <c r="CP966" s="18"/>
      <c r="CQ966" s="18"/>
      <c r="CR966" s="18"/>
      <c r="CS966" s="18"/>
      <c r="CT966" s="18"/>
      <c r="CU966" s="18"/>
      <c r="CV966" s="18"/>
      <c r="CW966" s="18"/>
      <c r="CX966" s="18"/>
      <c r="CY966" s="18"/>
      <c r="CZ966" s="18"/>
      <c r="DA966" s="18"/>
      <c r="DB966" s="18"/>
      <c r="DC966" s="18"/>
      <c r="DD966" s="18"/>
      <c r="DE966" s="18"/>
      <c r="DF966" s="18"/>
      <c r="DG966" s="18"/>
      <c r="DH966" s="18"/>
      <c r="DI966" s="18"/>
      <c r="DJ966" s="18"/>
      <c r="DK966" s="18"/>
      <c r="DL966" s="18"/>
      <c r="DM966" s="18"/>
      <c r="DN966" s="18"/>
      <c r="DO966" s="18"/>
      <c r="DP966" s="18"/>
      <c r="DQ966" s="18"/>
    </row>
    <row r="967" spans="1:12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c r="AL967" s="18"/>
      <c r="AM967" s="18"/>
      <c r="AN967" s="18"/>
      <c r="AO967" s="18"/>
      <c r="AP967" s="18"/>
      <c r="AQ967" s="18"/>
      <c r="AR967" s="18"/>
      <c r="AS967" s="18"/>
      <c r="AT967" s="18"/>
      <c r="AU967" s="18"/>
      <c r="AV967" s="18"/>
      <c r="AW967" s="18"/>
      <c r="AX967" s="18"/>
      <c r="AY967" s="18"/>
      <c r="AZ967" s="18"/>
      <c r="BA967" s="18"/>
      <c r="BB967" s="18"/>
      <c r="BC967" s="18"/>
      <c r="BD967" s="18"/>
      <c r="BE967" s="18"/>
      <c r="BF967" s="18"/>
      <c r="BG967" s="18"/>
      <c r="BH967" s="18"/>
      <c r="BI967" s="18"/>
      <c r="BJ967" s="18"/>
      <c r="BK967" s="18"/>
      <c r="BL967" s="18"/>
      <c r="BM967" s="18"/>
      <c r="BN967" s="18"/>
      <c r="BO967" s="18"/>
      <c r="BP967" s="18"/>
      <c r="BQ967" s="18"/>
      <c r="BR967" s="18"/>
      <c r="BS967" s="18"/>
      <c r="BT967" s="18"/>
      <c r="BU967" s="18"/>
      <c r="BV967" s="18"/>
      <c r="BW967" s="18"/>
      <c r="BX967" s="18"/>
      <c r="BY967" s="18"/>
      <c r="BZ967" s="18"/>
      <c r="CA967" s="18"/>
      <c r="CB967" s="18"/>
      <c r="CC967" s="18"/>
      <c r="CD967" s="18"/>
      <c r="CE967" s="18"/>
      <c r="CF967" s="18"/>
      <c r="CG967" s="18"/>
      <c r="CH967" s="18"/>
      <c r="CI967" s="18"/>
      <c r="CJ967" s="18"/>
      <c r="CK967" s="18"/>
      <c r="CL967" s="18"/>
      <c r="CM967" s="18"/>
      <c r="CN967" s="18"/>
      <c r="CO967" s="18"/>
      <c r="CP967" s="18"/>
      <c r="CQ967" s="18"/>
      <c r="CR967" s="18"/>
      <c r="CS967" s="18"/>
      <c r="CT967" s="18"/>
      <c r="CU967" s="18"/>
      <c r="CV967" s="18"/>
      <c r="CW967" s="18"/>
      <c r="CX967" s="18"/>
      <c r="CY967" s="18"/>
      <c r="CZ967" s="18"/>
      <c r="DA967" s="18"/>
      <c r="DB967" s="18"/>
      <c r="DC967" s="18"/>
      <c r="DD967" s="18"/>
      <c r="DE967" s="18"/>
      <c r="DF967" s="18"/>
      <c r="DG967" s="18"/>
      <c r="DH967" s="18"/>
      <c r="DI967" s="18"/>
      <c r="DJ967" s="18"/>
      <c r="DK967" s="18"/>
      <c r="DL967" s="18"/>
      <c r="DM967" s="18"/>
      <c r="DN967" s="18"/>
      <c r="DO967" s="18"/>
      <c r="DP967" s="18"/>
      <c r="DQ967" s="18"/>
    </row>
    <row r="968" spans="1:12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c r="AL968" s="18"/>
      <c r="AM968" s="18"/>
      <c r="AN968" s="18"/>
      <c r="AO968" s="18"/>
      <c r="AP968" s="18"/>
      <c r="AQ968" s="18"/>
      <c r="AR968" s="18"/>
      <c r="AS968" s="18"/>
      <c r="AT968" s="18"/>
      <c r="AU968" s="18"/>
      <c r="AV968" s="18"/>
      <c r="AW968" s="18"/>
      <c r="AX968" s="18"/>
      <c r="AY968" s="18"/>
      <c r="AZ968" s="18"/>
      <c r="BA968" s="18"/>
      <c r="BB968" s="18"/>
      <c r="BC968" s="18"/>
      <c r="BD968" s="18"/>
      <c r="BE968" s="18"/>
      <c r="BF968" s="18"/>
      <c r="BG968" s="18"/>
      <c r="BH968" s="18"/>
      <c r="BI968" s="18"/>
      <c r="BJ968" s="18"/>
      <c r="BK968" s="18"/>
      <c r="BL968" s="18"/>
      <c r="BM968" s="18"/>
      <c r="BN968" s="18"/>
      <c r="BO968" s="18"/>
      <c r="BP968" s="18"/>
      <c r="BQ968" s="18"/>
      <c r="BR968" s="18"/>
      <c r="BS968" s="18"/>
      <c r="BT968" s="18"/>
      <c r="BU968" s="18"/>
      <c r="BV968" s="18"/>
      <c r="BW968" s="18"/>
      <c r="BX968" s="18"/>
      <c r="BY968" s="18"/>
      <c r="BZ968" s="18"/>
      <c r="CA968" s="18"/>
      <c r="CB968" s="18"/>
      <c r="CC968" s="18"/>
      <c r="CD968" s="18"/>
      <c r="CE968" s="18"/>
      <c r="CF968" s="18"/>
      <c r="CG968" s="18"/>
      <c r="CH968" s="18"/>
      <c r="CI968" s="18"/>
      <c r="CJ968" s="18"/>
      <c r="CK968" s="18"/>
      <c r="CL968" s="18"/>
      <c r="CM968" s="18"/>
      <c r="CN968" s="18"/>
      <c r="CO968" s="18"/>
      <c r="CP968" s="18"/>
      <c r="CQ968" s="18"/>
      <c r="CR968" s="18"/>
      <c r="CS968" s="18"/>
      <c r="CT968" s="18"/>
      <c r="CU968" s="18"/>
      <c r="CV968" s="18"/>
      <c r="CW968" s="18"/>
      <c r="CX968" s="18"/>
      <c r="CY968" s="18"/>
      <c r="CZ968" s="18"/>
      <c r="DA968" s="18"/>
      <c r="DB968" s="18"/>
      <c r="DC968" s="18"/>
      <c r="DD968" s="18"/>
      <c r="DE968" s="18"/>
      <c r="DF968" s="18"/>
      <c r="DG968" s="18"/>
      <c r="DH968" s="18"/>
      <c r="DI968" s="18"/>
      <c r="DJ968" s="18"/>
      <c r="DK968" s="18"/>
      <c r="DL968" s="18"/>
      <c r="DM968" s="18"/>
      <c r="DN968" s="18"/>
      <c r="DO968" s="18"/>
      <c r="DP968" s="18"/>
      <c r="DQ968" s="18"/>
    </row>
    <row r="969" spans="1:12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c r="AL969" s="18"/>
      <c r="AM969" s="18"/>
      <c r="AN969" s="18"/>
      <c r="AO969" s="18"/>
      <c r="AP969" s="18"/>
      <c r="AQ969" s="18"/>
      <c r="AR969" s="18"/>
      <c r="AS969" s="18"/>
      <c r="AT969" s="18"/>
      <c r="AU969" s="18"/>
      <c r="AV969" s="18"/>
      <c r="AW969" s="18"/>
      <c r="AX969" s="18"/>
      <c r="AY969" s="18"/>
      <c r="AZ969" s="18"/>
      <c r="BA969" s="18"/>
      <c r="BB969" s="18"/>
      <c r="BC969" s="18"/>
      <c r="BD969" s="18"/>
      <c r="BE969" s="18"/>
      <c r="BF969" s="18"/>
      <c r="BG969" s="18"/>
      <c r="BH969" s="18"/>
      <c r="BI969" s="18"/>
      <c r="BJ969" s="18"/>
      <c r="BK969" s="18"/>
      <c r="BL969" s="18"/>
      <c r="BM969" s="18"/>
      <c r="BN969" s="18"/>
      <c r="BO969" s="18"/>
      <c r="BP969" s="18"/>
      <c r="BQ969" s="18"/>
      <c r="BR969" s="18"/>
      <c r="BS969" s="18"/>
      <c r="BT969" s="18"/>
      <c r="BU969" s="18"/>
      <c r="BV969" s="18"/>
      <c r="BW969" s="18"/>
      <c r="BX969" s="18"/>
      <c r="BY969" s="18"/>
      <c r="BZ969" s="18"/>
      <c r="CA969" s="18"/>
      <c r="CB969" s="18"/>
      <c r="CC969" s="18"/>
      <c r="CD969" s="18"/>
      <c r="CE969" s="18"/>
      <c r="CF969" s="18"/>
      <c r="CG969" s="18"/>
      <c r="CH969" s="18"/>
      <c r="CI969" s="18"/>
      <c r="CJ969" s="18"/>
      <c r="CK969" s="18"/>
      <c r="CL969" s="18"/>
      <c r="CM969" s="18"/>
      <c r="CN969" s="18"/>
      <c r="CO969" s="18"/>
      <c r="CP969" s="18"/>
      <c r="CQ969" s="18"/>
      <c r="CR969" s="18"/>
      <c r="CS969" s="18"/>
      <c r="CT969" s="18"/>
      <c r="CU969" s="18"/>
      <c r="CV969" s="18"/>
      <c r="CW969" s="18"/>
      <c r="CX969" s="18"/>
      <c r="CY969" s="18"/>
      <c r="CZ969" s="18"/>
      <c r="DA969" s="18"/>
      <c r="DB969" s="18"/>
      <c r="DC969" s="18"/>
      <c r="DD969" s="18"/>
      <c r="DE969" s="18"/>
      <c r="DF969" s="18"/>
      <c r="DG969" s="18"/>
      <c r="DH969" s="18"/>
      <c r="DI969" s="18"/>
      <c r="DJ969" s="18"/>
      <c r="DK969" s="18"/>
      <c r="DL969" s="18"/>
      <c r="DM969" s="18"/>
      <c r="DN969" s="18"/>
      <c r="DO969" s="18"/>
      <c r="DP969" s="18"/>
      <c r="DQ969" s="18"/>
    </row>
    <row r="970" spans="1:12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c r="AL970" s="18"/>
      <c r="AM970" s="18"/>
      <c r="AN970" s="18"/>
      <c r="AO970" s="18"/>
      <c r="AP970" s="18"/>
      <c r="AQ970" s="18"/>
      <c r="AR970" s="18"/>
      <c r="AS970" s="18"/>
      <c r="AT970" s="18"/>
      <c r="AU970" s="18"/>
      <c r="AV970" s="18"/>
      <c r="AW970" s="18"/>
      <c r="AX970" s="18"/>
      <c r="AY970" s="18"/>
      <c r="AZ970" s="18"/>
      <c r="BA970" s="18"/>
      <c r="BB970" s="18"/>
      <c r="BC970" s="18"/>
      <c r="BD970" s="18"/>
      <c r="BE970" s="18"/>
      <c r="BF970" s="18"/>
      <c r="BG970" s="18"/>
      <c r="BH970" s="18"/>
      <c r="BI970" s="18"/>
      <c r="BJ970" s="18"/>
      <c r="BK970" s="18"/>
      <c r="BL970" s="18"/>
      <c r="BM970" s="18"/>
      <c r="BN970" s="18"/>
      <c r="BO970" s="18"/>
      <c r="BP970" s="18"/>
      <c r="BQ970" s="18"/>
      <c r="BR970" s="18"/>
      <c r="BS970" s="18"/>
      <c r="BT970" s="18"/>
      <c r="BU970" s="18"/>
      <c r="BV970" s="18"/>
      <c r="BW970" s="18"/>
      <c r="BX970" s="18"/>
      <c r="BY970" s="18"/>
      <c r="BZ970" s="18"/>
      <c r="CA970" s="18"/>
      <c r="CB970" s="18"/>
      <c r="CC970" s="18"/>
      <c r="CD970" s="18"/>
      <c r="CE970" s="18"/>
      <c r="CF970" s="18"/>
      <c r="CG970" s="18"/>
      <c r="CH970" s="18"/>
      <c r="CI970" s="18"/>
      <c r="CJ970" s="18"/>
      <c r="CK970" s="18"/>
      <c r="CL970" s="18"/>
      <c r="CM970" s="18"/>
      <c r="CN970" s="18"/>
      <c r="CO970" s="18"/>
      <c r="CP970" s="18"/>
      <c r="CQ970" s="18"/>
      <c r="CR970" s="18"/>
      <c r="CS970" s="18"/>
      <c r="CT970" s="18"/>
      <c r="CU970" s="18"/>
      <c r="CV970" s="18"/>
      <c r="CW970" s="18"/>
      <c r="CX970" s="18"/>
      <c r="CY970" s="18"/>
      <c r="CZ970" s="18"/>
      <c r="DA970" s="18"/>
      <c r="DB970" s="18"/>
      <c r="DC970" s="18"/>
      <c r="DD970" s="18"/>
      <c r="DE970" s="18"/>
      <c r="DF970" s="18"/>
      <c r="DG970" s="18"/>
      <c r="DH970" s="18"/>
      <c r="DI970" s="18"/>
      <c r="DJ970" s="18"/>
      <c r="DK970" s="18"/>
      <c r="DL970" s="18"/>
      <c r="DM970" s="18"/>
      <c r="DN970" s="18"/>
      <c r="DO970" s="18"/>
      <c r="DP970" s="18"/>
      <c r="DQ970" s="18"/>
    </row>
    <row r="971" spans="1:12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c r="AL971" s="18"/>
      <c r="AM971" s="18"/>
      <c r="AN971" s="18"/>
      <c r="AO971" s="18"/>
      <c r="AP971" s="18"/>
      <c r="AQ971" s="18"/>
      <c r="AR971" s="18"/>
      <c r="AS971" s="18"/>
      <c r="AT971" s="18"/>
      <c r="AU971" s="18"/>
      <c r="AV971" s="18"/>
      <c r="AW971" s="18"/>
      <c r="AX971" s="18"/>
      <c r="AY971" s="18"/>
      <c r="AZ971" s="18"/>
      <c r="BA971" s="18"/>
      <c r="BB971" s="18"/>
      <c r="BC971" s="18"/>
      <c r="BD971" s="18"/>
      <c r="BE971" s="18"/>
      <c r="BF971" s="18"/>
      <c r="BG971" s="18"/>
      <c r="BH971" s="18"/>
      <c r="BI971" s="18"/>
      <c r="BJ971" s="18"/>
      <c r="BK971" s="18"/>
      <c r="BL971" s="18"/>
      <c r="BM971" s="18"/>
      <c r="BN971" s="18"/>
      <c r="BO971" s="18"/>
      <c r="BP971" s="18"/>
      <c r="BQ971" s="18"/>
      <c r="BR971" s="18"/>
      <c r="BS971" s="18"/>
      <c r="BT971" s="18"/>
      <c r="BU971" s="18"/>
      <c r="BV971" s="18"/>
      <c r="BW971" s="18"/>
      <c r="BX971" s="18"/>
      <c r="BY971" s="18"/>
      <c r="BZ971" s="18"/>
      <c r="CA971" s="18"/>
      <c r="CB971" s="18"/>
      <c r="CC971" s="18"/>
      <c r="CD971" s="18"/>
      <c r="CE971" s="18"/>
      <c r="CF971" s="18"/>
      <c r="CG971" s="18"/>
      <c r="CH971" s="18"/>
      <c r="CI971" s="18"/>
      <c r="CJ971" s="18"/>
      <c r="CK971" s="18"/>
      <c r="CL971" s="18"/>
      <c r="CM971" s="18"/>
      <c r="CN971" s="18"/>
      <c r="CO971" s="18"/>
      <c r="CP971" s="18"/>
      <c r="CQ971" s="18"/>
      <c r="CR971" s="18"/>
      <c r="CS971" s="18"/>
      <c r="CT971" s="18"/>
      <c r="CU971" s="18"/>
      <c r="CV971" s="18"/>
      <c r="CW971" s="18"/>
      <c r="CX971" s="18"/>
      <c r="CY971" s="18"/>
      <c r="CZ971" s="18"/>
      <c r="DA971" s="18"/>
      <c r="DB971" s="18"/>
      <c r="DC971" s="18"/>
      <c r="DD971" s="18"/>
      <c r="DE971" s="18"/>
      <c r="DF971" s="18"/>
      <c r="DG971" s="18"/>
      <c r="DH971" s="18"/>
      <c r="DI971" s="18"/>
      <c r="DJ971" s="18"/>
      <c r="DK971" s="18"/>
      <c r="DL971" s="18"/>
      <c r="DM971" s="18"/>
      <c r="DN971" s="18"/>
      <c r="DO971" s="18"/>
      <c r="DP971" s="18"/>
      <c r="DQ971" s="18"/>
    </row>
    <row r="972" spans="1:12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c r="AL972" s="18"/>
      <c r="AM972" s="18"/>
      <c r="AN972" s="18"/>
      <c r="AO972" s="18"/>
      <c r="AP972" s="18"/>
      <c r="AQ972" s="18"/>
      <c r="AR972" s="18"/>
      <c r="AS972" s="18"/>
      <c r="AT972" s="18"/>
      <c r="AU972" s="18"/>
      <c r="AV972" s="18"/>
      <c r="AW972" s="18"/>
      <c r="AX972" s="18"/>
      <c r="AY972" s="18"/>
      <c r="AZ972" s="18"/>
      <c r="BA972" s="18"/>
      <c r="BB972" s="18"/>
      <c r="BC972" s="18"/>
      <c r="BD972" s="18"/>
      <c r="BE972" s="18"/>
      <c r="BF972" s="18"/>
      <c r="BG972" s="18"/>
      <c r="BH972" s="18"/>
      <c r="BI972" s="18"/>
      <c r="BJ972" s="18"/>
      <c r="BK972" s="18"/>
      <c r="BL972" s="18"/>
      <c r="BM972" s="18"/>
      <c r="BN972" s="18"/>
      <c r="BO972" s="18"/>
      <c r="BP972" s="18"/>
      <c r="BQ972" s="18"/>
      <c r="BR972" s="18"/>
      <c r="BS972" s="18"/>
      <c r="BT972" s="18"/>
      <c r="BU972" s="18"/>
      <c r="BV972" s="18"/>
      <c r="BW972" s="18"/>
      <c r="BX972" s="18"/>
      <c r="BY972" s="18"/>
      <c r="BZ972" s="18"/>
      <c r="CA972" s="18"/>
      <c r="CB972" s="18"/>
      <c r="CC972" s="18"/>
      <c r="CD972" s="18"/>
      <c r="CE972" s="18"/>
      <c r="CF972" s="18"/>
      <c r="CG972" s="18"/>
      <c r="CH972" s="18"/>
      <c r="CI972" s="18"/>
      <c r="CJ972" s="18"/>
      <c r="CK972" s="18"/>
      <c r="CL972" s="18"/>
      <c r="CM972" s="18"/>
      <c r="CN972" s="18"/>
      <c r="CO972" s="18"/>
      <c r="CP972" s="18"/>
      <c r="CQ972" s="18"/>
      <c r="CR972" s="18"/>
      <c r="CS972" s="18"/>
      <c r="CT972" s="18"/>
      <c r="CU972" s="18"/>
      <c r="CV972" s="18"/>
      <c r="CW972" s="18"/>
      <c r="CX972" s="18"/>
      <c r="CY972" s="18"/>
      <c r="CZ972" s="18"/>
      <c r="DA972" s="18"/>
      <c r="DB972" s="18"/>
      <c r="DC972" s="18"/>
      <c r="DD972" s="18"/>
      <c r="DE972" s="18"/>
      <c r="DF972" s="18"/>
      <c r="DG972" s="18"/>
      <c r="DH972" s="18"/>
      <c r="DI972" s="18"/>
      <c r="DJ972" s="18"/>
      <c r="DK972" s="18"/>
      <c r="DL972" s="18"/>
      <c r="DM972" s="18"/>
      <c r="DN972" s="18"/>
      <c r="DO972" s="18"/>
      <c r="DP972" s="18"/>
      <c r="DQ972" s="18"/>
    </row>
    <row r="973" spans="1:12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c r="AL973" s="18"/>
      <c r="AM973" s="18"/>
      <c r="AN973" s="18"/>
      <c r="AO973" s="18"/>
      <c r="AP973" s="18"/>
      <c r="AQ973" s="18"/>
      <c r="AR973" s="18"/>
      <c r="AS973" s="18"/>
      <c r="AT973" s="18"/>
      <c r="AU973" s="18"/>
      <c r="AV973" s="18"/>
      <c r="AW973" s="18"/>
      <c r="AX973" s="18"/>
      <c r="AY973" s="18"/>
      <c r="AZ973" s="18"/>
      <c r="BA973" s="18"/>
      <c r="BB973" s="18"/>
      <c r="BC973" s="18"/>
      <c r="BD973" s="18"/>
      <c r="BE973" s="18"/>
      <c r="BF973" s="18"/>
      <c r="BG973" s="18"/>
      <c r="BH973" s="18"/>
      <c r="BI973" s="18"/>
      <c r="BJ973" s="18"/>
      <c r="BK973" s="18"/>
      <c r="BL973" s="18"/>
      <c r="BM973" s="18"/>
      <c r="BN973" s="18"/>
      <c r="BO973" s="18"/>
      <c r="BP973" s="18"/>
      <c r="BQ973" s="18"/>
      <c r="BR973" s="18"/>
      <c r="BS973" s="18"/>
      <c r="BT973" s="18"/>
      <c r="BU973" s="18"/>
      <c r="BV973" s="18"/>
      <c r="BW973" s="18"/>
      <c r="BX973" s="18"/>
      <c r="BY973" s="18"/>
      <c r="BZ973" s="18"/>
      <c r="CA973" s="18"/>
      <c r="CB973" s="18"/>
      <c r="CC973" s="18"/>
      <c r="CD973" s="18"/>
      <c r="CE973" s="18"/>
      <c r="CF973" s="18"/>
      <c r="CG973" s="18"/>
      <c r="CH973" s="18"/>
      <c r="CI973" s="18"/>
      <c r="CJ973" s="18"/>
      <c r="CK973" s="18"/>
      <c r="CL973" s="18"/>
      <c r="CM973" s="18"/>
      <c r="CN973" s="18"/>
      <c r="CO973" s="18"/>
      <c r="CP973" s="18"/>
      <c r="CQ973" s="18"/>
      <c r="CR973" s="18"/>
      <c r="CS973" s="18"/>
      <c r="CT973" s="18"/>
      <c r="CU973" s="18"/>
      <c r="CV973" s="18"/>
      <c r="CW973" s="18"/>
      <c r="CX973" s="18"/>
      <c r="CY973" s="18"/>
      <c r="CZ973" s="18"/>
      <c r="DA973" s="18"/>
      <c r="DB973" s="18"/>
      <c r="DC973" s="18"/>
      <c r="DD973" s="18"/>
      <c r="DE973" s="18"/>
      <c r="DF973" s="18"/>
      <c r="DG973" s="18"/>
      <c r="DH973" s="18"/>
      <c r="DI973" s="18"/>
      <c r="DJ973" s="18"/>
      <c r="DK973" s="18"/>
      <c r="DL973" s="18"/>
      <c r="DM973" s="18"/>
      <c r="DN973" s="18"/>
      <c r="DO973" s="18"/>
      <c r="DP973" s="18"/>
      <c r="DQ973" s="18"/>
    </row>
    <row r="974" spans="1:121" ht="13.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c r="AL974" s="18"/>
      <c r="AM974" s="18"/>
      <c r="AN974" s="18"/>
      <c r="AO974" s="18"/>
      <c r="AP974" s="18"/>
      <c r="AQ974" s="18"/>
      <c r="AR974" s="18"/>
      <c r="AS974" s="18"/>
      <c r="AT974" s="18"/>
      <c r="AU974" s="18"/>
      <c r="AV974" s="18"/>
      <c r="AW974" s="18"/>
      <c r="AX974" s="18"/>
      <c r="AY974" s="18"/>
      <c r="AZ974" s="18"/>
      <c r="BA974" s="18"/>
      <c r="BB974" s="18"/>
      <c r="BC974" s="18"/>
      <c r="BD974" s="18"/>
      <c r="BE974" s="18"/>
      <c r="BF974" s="18"/>
      <c r="BG974" s="18"/>
      <c r="BH974" s="18"/>
      <c r="BI974" s="18"/>
      <c r="BJ974" s="18"/>
      <c r="BK974" s="18"/>
      <c r="BL974" s="18"/>
      <c r="BM974" s="18"/>
      <c r="BN974" s="18"/>
      <c r="BO974" s="18"/>
      <c r="BP974" s="18"/>
      <c r="BQ974" s="18"/>
      <c r="BR974" s="18"/>
      <c r="BS974" s="18"/>
      <c r="BT974" s="18"/>
      <c r="BU974" s="18"/>
      <c r="BV974" s="18"/>
      <c r="BW974" s="18"/>
      <c r="BX974" s="18"/>
      <c r="BY974" s="18"/>
      <c r="BZ974" s="18"/>
      <c r="CA974" s="18"/>
      <c r="CB974" s="18"/>
      <c r="CC974" s="18"/>
      <c r="CD974" s="18"/>
      <c r="CE974" s="18"/>
      <c r="CF974" s="18"/>
      <c r="CG974" s="18"/>
      <c r="CH974" s="18"/>
      <c r="CI974" s="18"/>
      <c r="CJ974" s="18"/>
      <c r="CK974" s="18"/>
      <c r="CL974" s="18"/>
      <c r="CM974" s="18"/>
      <c r="CN974" s="18"/>
      <c r="CO974" s="18"/>
      <c r="CP974" s="18"/>
      <c r="CQ974" s="18"/>
      <c r="CR974" s="18"/>
      <c r="CS974" s="18"/>
      <c r="CT974" s="18"/>
      <c r="CU974" s="18"/>
      <c r="CV974" s="18"/>
      <c r="CW974" s="18"/>
      <c r="CX974" s="18"/>
      <c r="CY974" s="18"/>
      <c r="CZ974" s="18"/>
      <c r="DA974" s="18"/>
      <c r="DB974" s="18"/>
      <c r="DC974" s="18"/>
      <c r="DD974" s="18"/>
      <c r="DE974" s="18"/>
      <c r="DF974" s="18"/>
      <c r="DG974" s="18"/>
      <c r="DH974" s="18"/>
      <c r="DI974" s="18"/>
      <c r="DJ974" s="18"/>
      <c r="DK974" s="18"/>
      <c r="DL974" s="18"/>
      <c r="DM974" s="18"/>
      <c r="DN974" s="18"/>
      <c r="DO974" s="18"/>
      <c r="DP974" s="18"/>
      <c r="DQ974" s="18"/>
    </row>
    <row r="975" spans="1:121" ht="12.7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c r="AL975" s="18"/>
      <c r="AM975" s="18"/>
      <c r="AN975" s="18"/>
      <c r="AO975" s="18"/>
      <c r="AP975" s="18"/>
      <c r="AQ975" s="18"/>
      <c r="AR975" s="18"/>
      <c r="AS975" s="18"/>
      <c r="AT975" s="18"/>
      <c r="AU975" s="18"/>
      <c r="AV975" s="18"/>
      <c r="AW975" s="18"/>
      <c r="AX975" s="18"/>
      <c r="AY975" s="18"/>
      <c r="AZ975" s="18"/>
      <c r="BA975" s="18"/>
      <c r="BB975" s="18"/>
      <c r="BC975" s="18"/>
      <c r="BD975" s="18"/>
      <c r="BE975" s="18"/>
      <c r="BF975" s="18"/>
      <c r="BG975" s="18"/>
      <c r="BH975" s="18"/>
      <c r="BI975" s="18"/>
      <c r="BJ975" s="18"/>
      <c r="BK975" s="18"/>
      <c r="BL975" s="18"/>
      <c r="BM975" s="18"/>
      <c r="BN975" s="18"/>
      <c r="BO975" s="18"/>
      <c r="BP975" s="18"/>
      <c r="BQ975" s="18"/>
      <c r="BR975" s="18"/>
      <c r="BS975" s="18"/>
      <c r="BT975" s="18"/>
      <c r="BU975" s="18"/>
      <c r="BV975" s="18"/>
      <c r="BW975" s="18"/>
      <c r="BX975" s="18"/>
      <c r="BY975" s="18"/>
      <c r="BZ975" s="18"/>
      <c r="CA975" s="18"/>
      <c r="CB975" s="18"/>
      <c r="CC975" s="18"/>
      <c r="CD975" s="18"/>
      <c r="CE975" s="18"/>
      <c r="CF975" s="18"/>
      <c r="CG975" s="18"/>
      <c r="CH975" s="18"/>
      <c r="CI975" s="18"/>
      <c r="CJ975" s="18"/>
      <c r="CK975" s="18"/>
      <c r="CL975" s="18"/>
      <c r="CM975" s="18"/>
      <c r="CN975" s="18"/>
      <c r="CO975" s="18"/>
      <c r="CP975" s="18"/>
      <c r="CQ975" s="18"/>
      <c r="CR975" s="18"/>
      <c r="CS975" s="18"/>
      <c r="CT975" s="18"/>
      <c r="CU975" s="18"/>
      <c r="CV975" s="18"/>
      <c r="CW975" s="18"/>
      <c r="CX975" s="18"/>
      <c r="CY975" s="18"/>
      <c r="CZ975" s="18"/>
      <c r="DA975" s="18"/>
      <c r="DB975" s="18"/>
      <c r="DC975" s="18"/>
      <c r="DD975" s="18"/>
      <c r="DE975" s="18"/>
      <c r="DF975" s="18"/>
      <c r="DG975" s="18"/>
      <c r="DH975" s="18"/>
      <c r="DI975" s="18"/>
      <c r="DJ975" s="18"/>
      <c r="DK975" s="18"/>
      <c r="DL975" s="18"/>
      <c r="DM975" s="18"/>
      <c r="DN975" s="18"/>
      <c r="DO975" s="18"/>
      <c r="DP975" s="18"/>
      <c r="DQ975" s="18"/>
    </row>
    <row r="976" spans="1:121" ht="12.7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c r="AL976" s="18"/>
      <c r="AM976" s="18"/>
      <c r="AN976" s="18"/>
      <c r="AO976" s="18"/>
      <c r="AP976" s="18"/>
      <c r="AQ976" s="18"/>
      <c r="AR976" s="18"/>
      <c r="AS976" s="18"/>
      <c r="AT976" s="18"/>
      <c r="AU976" s="18"/>
      <c r="AV976" s="18"/>
      <c r="AW976" s="18"/>
      <c r="AX976" s="18"/>
      <c r="AY976" s="18"/>
      <c r="AZ976" s="18"/>
      <c r="BA976" s="18"/>
      <c r="BB976" s="18"/>
      <c r="BC976" s="18"/>
      <c r="BD976" s="18"/>
      <c r="BE976" s="18"/>
      <c r="BF976" s="18"/>
      <c r="BG976" s="18"/>
      <c r="BH976" s="18"/>
      <c r="BI976" s="18"/>
      <c r="BJ976" s="18"/>
      <c r="BK976" s="18"/>
      <c r="BL976" s="18"/>
      <c r="BM976" s="18"/>
      <c r="BN976" s="18"/>
      <c r="BO976" s="18"/>
      <c r="BP976" s="18"/>
      <c r="BQ976" s="18"/>
      <c r="BR976" s="18"/>
      <c r="BS976" s="18"/>
      <c r="BT976" s="18"/>
      <c r="BU976" s="18"/>
      <c r="BV976" s="18"/>
      <c r="BW976" s="18"/>
      <c r="BX976" s="18"/>
      <c r="BY976" s="18"/>
      <c r="BZ976" s="18"/>
      <c r="CA976" s="18"/>
      <c r="CB976" s="18"/>
      <c r="CC976" s="18"/>
      <c r="CD976" s="18"/>
      <c r="CE976" s="18"/>
      <c r="CF976" s="18"/>
      <c r="CG976" s="18"/>
      <c r="CH976" s="18"/>
      <c r="CI976" s="18"/>
      <c r="CJ976" s="18"/>
      <c r="CK976" s="18"/>
      <c r="CL976" s="18"/>
      <c r="CM976" s="18"/>
      <c r="CN976" s="18"/>
      <c r="CO976" s="18"/>
      <c r="CP976" s="18"/>
      <c r="CQ976" s="18"/>
      <c r="CR976" s="18"/>
      <c r="CS976" s="18"/>
      <c r="CT976" s="18"/>
      <c r="CU976" s="18"/>
      <c r="CV976" s="18"/>
      <c r="CW976" s="18"/>
      <c r="CX976" s="18"/>
      <c r="CY976" s="18"/>
      <c r="CZ976" s="18"/>
      <c r="DA976" s="18"/>
      <c r="DB976" s="18"/>
      <c r="DC976" s="18"/>
      <c r="DD976" s="18"/>
      <c r="DE976" s="18"/>
      <c r="DF976" s="18"/>
      <c r="DG976" s="18"/>
      <c r="DH976" s="18"/>
      <c r="DI976" s="18"/>
      <c r="DJ976" s="18"/>
      <c r="DK976" s="18"/>
      <c r="DL976" s="18"/>
      <c r="DM976" s="18"/>
      <c r="DN976" s="18"/>
      <c r="DO976" s="18"/>
      <c r="DP976" s="18"/>
      <c r="DQ976" s="18"/>
    </row>
    <row r="977" spans="1:12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c r="AL977" s="18"/>
      <c r="AM977" s="18"/>
      <c r="AN977" s="18"/>
      <c r="AO977" s="18"/>
      <c r="AP977" s="18"/>
      <c r="AQ977" s="18"/>
      <c r="AR977" s="18"/>
      <c r="AS977" s="18"/>
      <c r="AT977" s="18"/>
      <c r="AU977" s="18"/>
      <c r="AV977" s="18"/>
      <c r="AW977" s="18"/>
      <c r="AX977" s="18"/>
      <c r="AY977" s="18"/>
      <c r="AZ977" s="18"/>
      <c r="BA977" s="18"/>
      <c r="BB977" s="18"/>
      <c r="BC977" s="18"/>
      <c r="BD977" s="18"/>
      <c r="BE977" s="18"/>
      <c r="BF977" s="18"/>
      <c r="BG977" s="18"/>
      <c r="BH977" s="18"/>
      <c r="BI977" s="18"/>
      <c r="BJ977" s="18"/>
      <c r="BK977" s="18"/>
      <c r="BL977" s="18"/>
      <c r="BM977" s="18"/>
      <c r="BN977" s="18"/>
      <c r="BO977" s="18"/>
      <c r="BP977" s="18"/>
      <c r="BQ977" s="18"/>
      <c r="BR977" s="18"/>
      <c r="BS977" s="18"/>
      <c r="BT977" s="18"/>
      <c r="BU977" s="18"/>
      <c r="BV977" s="18"/>
      <c r="BW977" s="18"/>
      <c r="BX977" s="18"/>
      <c r="BY977" s="18"/>
      <c r="BZ977" s="18"/>
      <c r="CA977" s="18"/>
      <c r="CB977" s="18"/>
      <c r="CC977" s="18"/>
      <c r="CD977" s="18"/>
      <c r="CE977" s="18"/>
      <c r="CF977" s="18"/>
      <c r="CG977" s="18"/>
      <c r="CH977" s="18"/>
      <c r="CI977" s="18"/>
      <c r="CJ977" s="18"/>
      <c r="CK977" s="18"/>
      <c r="CL977" s="18"/>
      <c r="CM977" s="18"/>
      <c r="CN977" s="18"/>
      <c r="CO977" s="18"/>
      <c r="CP977" s="18"/>
      <c r="CQ977" s="18"/>
      <c r="CR977" s="18"/>
      <c r="CS977" s="18"/>
      <c r="CT977" s="18"/>
      <c r="CU977" s="18"/>
      <c r="CV977" s="18"/>
      <c r="CW977" s="18"/>
      <c r="CX977" s="18"/>
      <c r="CY977" s="18"/>
      <c r="CZ977" s="18"/>
      <c r="DA977" s="18"/>
      <c r="DB977" s="18"/>
      <c r="DC977" s="18"/>
      <c r="DD977" s="18"/>
      <c r="DE977" s="18"/>
      <c r="DF977" s="18"/>
      <c r="DG977" s="18"/>
      <c r="DH977" s="18"/>
      <c r="DI977" s="18"/>
      <c r="DJ977" s="18"/>
      <c r="DK977" s="18"/>
      <c r="DL977" s="18"/>
      <c r="DM977" s="18"/>
      <c r="DN977" s="18"/>
      <c r="DO977" s="18"/>
      <c r="DP977" s="18"/>
      <c r="DQ977" s="18"/>
    </row>
    <row r="978" spans="1:12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c r="AL978" s="18"/>
      <c r="AM978" s="18"/>
      <c r="AN978" s="18"/>
      <c r="AO978" s="18"/>
      <c r="AP978" s="18"/>
      <c r="AQ978" s="18"/>
      <c r="AR978" s="18"/>
      <c r="AS978" s="18"/>
      <c r="AT978" s="18"/>
      <c r="AU978" s="18"/>
      <c r="AV978" s="18"/>
      <c r="AW978" s="18"/>
      <c r="AX978" s="18"/>
      <c r="AY978" s="18"/>
      <c r="AZ978" s="18"/>
      <c r="BA978" s="18"/>
      <c r="BB978" s="18"/>
      <c r="BC978" s="18"/>
      <c r="BD978" s="18"/>
      <c r="BE978" s="18"/>
      <c r="BF978" s="18"/>
      <c r="BG978" s="18"/>
      <c r="BH978" s="18"/>
      <c r="BI978" s="18"/>
      <c r="BJ978" s="18"/>
      <c r="BK978" s="18"/>
      <c r="BL978" s="18"/>
      <c r="BM978" s="18"/>
      <c r="BN978" s="18"/>
      <c r="BO978" s="18"/>
      <c r="BP978" s="18"/>
      <c r="BQ978" s="18"/>
      <c r="BR978" s="18"/>
      <c r="BS978" s="18"/>
      <c r="BT978" s="18"/>
      <c r="BU978" s="18"/>
      <c r="BV978" s="18"/>
      <c r="BW978" s="18"/>
      <c r="BX978" s="18"/>
      <c r="BY978" s="18"/>
      <c r="BZ978" s="18"/>
      <c r="CA978" s="18"/>
      <c r="CB978" s="18"/>
      <c r="CC978" s="18"/>
      <c r="CD978" s="18"/>
      <c r="CE978" s="18"/>
      <c r="CF978" s="18"/>
      <c r="CG978" s="18"/>
      <c r="CH978" s="18"/>
      <c r="CI978" s="18"/>
      <c r="CJ978" s="18"/>
      <c r="CK978" s="18"/>
      <c r="CL978" s="18"/>
      <c r="CM978" s="18"/>
      <c r="CN978" s="18"/>
      <c r="CO978" s="18"/>
      <c r="CP978" s="18"/>
      <c r="CQ978" s="18"/>
      <c r="CR978" s="18"/>
      <c r="CS978" s="18"/>
      <c r="CT978" s="18"/>
      <c r="CU978" s="18"/>
      <c r="CV978" s="18"/>
      <c r="CW978" s="18"/>
      <c r="CX978" s="18"/>
      <c r="CY978" s="18"/>
      <c r="CZ978" s="18"/>
      <c r="DA978" s="18"/>
      <c r="DB978" s="18"/>
      <c r="DC978" s="18"/>
      <c r="DD978" s="18"/>
      <c r="DE978" s="18"/>
      <c r="DF978" s="18"/>
      <c r="DG978" s="18"/>
      <c r="DH978" s="18"/>
      <c r="DI978" s="18"/>
      <c r="DJ978" s="18"/>
      <c r="DK978" s="18"/>
      <c r="DL978" s="18"/>
      <c r="DM978" s="18"/>
      <c r="DN978" s="18"/>
      <c r="DO978" s="18"/>
      <c r="DP978" s="18"/>
      <c r="DQ978" s="18"/>
    </row>
    <row r="979" spans="1:12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c r="AL979" s="18"/>
      <c r="AM979" s="18"/>
      <c r="AN979" s="18"/>
      <c r="AO979" s="18"/>
      <c r="AP979" s="18"/>
      <c r="AQ979" s="18"/>
      <c r="AR979" s="18"/>
      <c r="AS979" s="18"/>
      <c r="AT979" s="18"/>
      <c r="AU979" s="18"/>
      <c r="AV979" s="18"/>
      <c r="AW979" s="18"/>
      <c r="AX979" s="18"/>
      <c r="AY979" s="18"/>
      <c r="AZ979" s="18"/>
      <c r="BA979" s="18"/>
      <c r="BB979" s="18"/>
      <c r="BC979" s="18"/>
      <c r="BD979" s="18"/>
      <c r="BE979" s="18"/>
      <c r="BF979" s="18"/>
      <c r="BG979" s="18"/>
      <c r="BH979" s="18"/>
      <c r="BI979" s="18"/>
      <c r="BJ979" s="18"/>
      <c r="BK979" s="18"/>
      <c r="BL979" s="18"/>
      <c r="BM979" s="18"/>
      <c r="BN979" s="18"/>
      <c r="BO979" s="18"/>
      <c r="BP979" s="18"/>
      <c r="BQ979" s="18"/>
      <c r="BR979" s="18"/>
      <c r="BS979" s="18"/>
      <c r="BT979" s="18"/>
      <c r="BU979" s="18"/>
      <c r="BV979" s="18"/>
      <c r="BW979" s="18"/>
      <c r="BX979" s="18"/>
      <c r="BY979" s="18"/>
      <c r="BZ979" s="18"/>
      <c r="CA979" s="18"/>
      <c r="CB979" s="18"/>
      <c r="CC979" s="18"/>
      <c r="CD979" s="18"/>
      <c r="CE979" s="18"/>
      <c r="CF979" s="18"/>
      <c r="CG979" s="18"/>
      <c r="CH979" s="18"/>
      <c r="CI979" s="18"/>
      <c r="CJ979" s="18"/>
      <c r="CK979" s="18"/>
      <c r="CL979" s="18"/>
      <c r="CM979" s="18"/>
      <c r="CN979" s="18"/>
      <c r="CO979" s="18"/>
      <c r="CP979" s="18"/>
      <c r="CQ979" s="18"/>
      <c r="CR979" s="18"/>
      <c r="CS979" s="18"/>
      <c r="CT979" s="18"/>
      <c r="CU979" s="18"/>
      <c r="CV979" s="18"/>
      <c r="CW979" s="18"/>
      <c r="CX979" s="18"/>
      <c r="CY979" s="18"/>
      <c r="CZ979" s="18"/>
      <c r="DA979" s="18"/>
      <c r="DB979" s="18"/>
      <c r="DC979" s="18"/>
      <c r="DD979" s="18"/>
      <c r="DE979" s="18"/>
      <c r="DF979" s="18"/>
      <c r="DG979" s="18"/>
      <c r="DH979" s="18"/>
      <c r="DI979" s="18"/>
      <c r="DJ979" s="18"/>
      <c r="DK979" s="18"/>
      <c r="DL979" s="18"/>
      <c r="DM979" s="18"/>
      <c r="DN979" s="18"/>
      <c r="DO979" s="18"/>
      <c r="DP979" s="18"/>
      <c r="DQ979" s="18"/>
    </row>
    <row r="980" spans="1:12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c r="AL980" s="18"/>
      <c r="AM980" s="18"/>
      <c r="AN980" s="18"/>
      <c r="AO980" s="18"/>
      <c r="AP980" s="18"/>
      <c r="AQ980" s="18"/>
      <c r="AR980" s="18"/>
      <c r="AS980" s="18"/>
      <c r="AT980" s="18"/>
      <c r="AU980" s="18"/>
      <c r="AV980" s="18"/>
      <c r="AW980" s="18"/>
      <c r="AX980" s="18"/>
      <c r="AY980" s="18"/>
      <c r="AZ980" s="18"/>
      <c r="BA980" s="18"/>
      <c r="BB980" s="18"/>
      <c r="BC980" s="18"/>
      <c r="BD980" s="18"/>
      <c r="BE980" s="18"/>
      <c r="BF980" s="18"/>
      <c r="BG980" s="18"/>
      <c r="BH980" s="18"/>
      <c r="BI980" s="18"/>
      <c r="BJ980" s="18"/>
      <c r="BK980" s="18"/>
      <c r="BL980" s="18"/>
      <c r="BM980" s="18"/>
      <c r="BN980" s="18"/>
      <c r="BO980" s="18"/>
      <c r="BP980" s="18"/>
      <c r="BQ980" s="18"/>
      <c r="BR980" s="18"/>
      <c r="BS980" s="18"/>
      <c r="BT980" s="18"/>
      <c r="BU980" s="18"/>
      <c r="BV980" s="18"/>
      <c r="BW980" s="18"/>
      <c r="BX980" s="18"/>
      <c r="BY980" s="18"/>
      <c r="BZ980" s="18"/>
      <c r="CA980" s="18"/>
      <c r="CB980" s="18"/>
      <c r="CC980" s="18"/>
      <c r="CD980" s="18"/>
      <c r="CE980" s="18"/>
      <c r="CF980" s="18"/>
      <c r="CG980" s="18"/>
      <c r="CH980" s="18"/>
      <c r="CI980" s="18"/>
      <c r="CJ980" s="18"/>
      <c r="CK980" s="18"/>
      <c r="CL980" s="18"/>
      <c r="CM980" s="18"/>
      <c r="CN980" s="18"/>
      <c r="CO980" s="18"/>
      <c r="CP980" s="18"/>
      <c r="CQ980" s="18"/>
      <c r="CR980" s="18"/>
      <c r="CS980" s="18"/>
      <c r="CT980" s="18"/>
      <c r="CU980" s="18"/>
      <c r="CV980" s="18"/>
      <c r="CW980" s="18"/>
      <c r="CX980" s="18"/>
      <c r="CY980" s="18"/>
      <c r="CZ980" s="18"/>
      <c r="DA980" s="18"/>
      <c r="DB980" s="18"/>
      <c r="DC980" s="18"/>
      <c r="DD980" s="18"/>
      <c r="DE980" s="18"/>
      <c r="DF980" s="18"/>
      <c r="DG980" s="18"/>
      <c r="DH980" s="18"/>
      <c r="DI980" s="18"/>
      <c r="DJ980" s="18"/>
      <c r="DK980" s="18"/>
      <c r="DL980" s="18"/>
      <c r="DM980" s="18"/>
      <c r="DN980" s="18"/>
      <c r="DO980" s="18"/>
      <c r="DP980" s="18"/>
      <c r="DQ980" s="18"/>
    </row>
    <row r="981" spans="1:12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c r="AL981" s="18"/>
      <c r="AM981" s="18"/>
      <c r="AN981" s="18"/>
      <c r="AO981" s="18"/>
      <c r="AP981" s="18"/>
      <c r="AQ981" s="18"/>
      <c r="AR981" s="18"/>
      <c r="AS981" s="18"/>
      <c r="AT981" s="18"/>
      <c r="AU981" s="18"/>
      <c r="AV981" s="18"/>
      <c r="AW981" s="18"/>
      <c r="AX981" s="18"/>
      <c r="AY981" s="18"/>
      <c r="AZ981" s="18"/>
      <c r="BA981" s="18"/>
      <c r="BB981" s="18"/>
      <c r="BC981" s="18"/>
      <c r="BD981" s="18"/>
      <c r="BE981" s="18"/>
      <c r="BF981" s="18"/>
      <c r="BG981" s="18"/>
      <c r="BH981" s="18"/>
      <c r="BI981" s="18"/>
      <c r="BJ981" s="18"/>
      <c r="BK981" s="18"/>
      <c r="BL981" s="18"/>
      <c r="BM981" s="18"/>
      <c r="BN981" s="18"/>
      <c r="BO981" s="18"/>
      <c r="BP981" s="18"/>
      <c r="BQ981" s="18"/>
      <c r="BR981" s="18"/>
      <c r="BS981" s="18"/>
      <c r="BT981" s="18"/>
      <c r="BU981" s="18"/>
      <c r="BV981" s="18"/>
      <c r="BW981" s="18"/>
      <c r="BX981" s="18"/>
      <c r="BY981" s="18"/>
      <c r="BZ981" s="18"/>
      <c r="CA981" s="18"/>
      <c r="CB981" s="18"/>
      <c r="CC981" s="18"/>
      <c r="CD981" s="18"/>
      <c r="CE981" s="18"/>
      <c r="CF981" s="18"/>
      <c r="CG981" s="18"/>
      <c r="CH981" s="18"/>
      <c r="CI981" s="18"/>
      <c r="CJ981" s="18"/>
      <c r="CK981" s="18"/>
      <c r="CL981" s="18"/>
      <c r="CM981" s="18"/>
      <c r="CN981" s="18"/>
      <c r="CO981" s="18"/>
      <c r="CP981" s="18"/>
      <c r="CQ981" s="18"/>
      <c r="CR981" s="18"/>
      <c r="CS981" s="18"/>
      <c r="CT981" s="18"/>
      <c r="CU981" s="18"/>
      <c r="CV981" s="18"/>
      <c r="CW981" s="18"/>
      <c r="CX981" s="18"/>
      <c r="CY981" s="18"/>
      <c r="CZ981" s="18"/>
      <c r="DA981" s="18"/>
      <c r="DB981" s="18"/>
      <c r="DC981" s="18"/>
      <c r="DD981" s="18"/>
      <c r="DE981" s="18"/>
      <c r="DF981" s="18"/>
      <c r="DG981" s="18"/>
      <c r="DH981" s="18"/>
      <c r="DI981" s="18"/>
      <c r="DJ981" s="18"/>
      <c r="DK981" s="18"/>
      <c r="DL981" s="18"/>
      <c r="DM981" s="18"/>
      <c r="DN981" s="18"/>
      <c r="DO981" s="18"/>
      <c r="DP981" s="18"/>
      <c r="DQ981" s="18"/>
    </row>
    <row r="982" spans="1:12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c r="AL982" s="18"/>
      <c r="AM982" s="18"/>
      <c r="AN982" s="18"/>
      <c r="AO982" s="18"/>
      <c r="AP982" s="18"/>
      <c r="AQ982" s="18"/>
      <c r="AR982" s="18"/>
      <c r="AS982" s="18"/>
      <c r="AT982" s="18"/>
      <c r="AU982" s="18"/>
      <c r="AV982" s="18"/>
      <c r="AW982" s="18"/>
      <c r="AX982" s="18"/>
      <c r="AY982" s="18"/>
      <c r="AZ982" s="18"/>
      <c r="BA982" s="18"/>
      <c r="BB982" s="18"/>
      <c r="BC982" s="18"/>
      <c r="BD982" s="18"/>
      <c r="BE982" s="18"/>
      <c r="BF982" s="18"/>
      <c r="BG982" s="18"/>
      <c r="BH982" s="18"/>
      <c r="BI982" s="18"/>
      <c r="BJ982" s="18"/>
      <c r="BK982" s="18"/>
      <c r="BL982" s="18"/>
      <c r="BM982" s="18"/>
      <c r="BN982" s="18"/>
      <c r="BO982" s="18"/>
      <c r="BP982" s="18"/>
      <c r="BQ982" s="18"/>
      <c r="BR982" s="18"/>
      <c r="BS982" s="18"/>
      <c r="BT982" s="18"/>
      <c r="BU982" s="18"/>
      <c r="BV982" s="18"/>
      <c r="BW982" s="18"/>
      <c r="BX982" s="18"/>
      <c r="BY982" s="18"/>
      <c r="BZ982" s="18"/>
      <c r="CA982" s="18"/>
      <c r="CB982" s="18"/>
      <c r="CC982" s="18"/>
      <c r="CD982" s="18"/>
      <c r="CE982" s="18"/>
      <c r="CF982" s="18"/>
      <c r="CG982" s="18"/>
      <c r="CH982" s="18"/>
      <c r="CI982" s="18"/>
      <c r="CJ982" s="18"/>
      <c r="CK982" s="18"/>
      <c r="CL982" s="18"/>
      <c r="CM982" s="18"/>
      <c r="CN982" s="18"/>
      <c r="CO982" s="18"/>
      <c r="CP982" s="18"/>
      <c r="CQ982" s="18"/>
      <c r="CR982" s="18"/>
      <c r="CS982" s="18"/>
      <c r="CT982" s="18"/>
      <c r="CU982" s="18"/>
      <c r="CV982" s="18"/>
      <c r="CW982" s="18"/>
      <c r="CX982" s="18"/>
      <c r="CY982" s="18"/>
      <c r="CZ982" s="18"/>
      <c r="DA982" s="18"/>
      <c r="DB982" s="18"/>
      <c r="DC982" s="18"/>
      <c r="DD982" s="18"/>
      <c r="DE982" s="18"/>
      <c r="DF982" s="18"/>
      <c r="DG982" s="18"/>
      <c r="DH982" s="18"/>
      <c r="DI982" s="18"/>
      <c r="DJ982" s="18"/>
      <c r="DK982" s="18"/>
      <c r="DL982" s="18"/>
      <c r="DM982" s="18"/>
      <c r="DN982" s="18"/>
      <c r="DO982" s="18"/>
      <c r="DP982" s="18"/>
      <c r="DQ982" s="18"/>
    </row>
    <row r="983" spans="1:12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c r="AL983" s="18"/>
      <c r="AM983" s="18"/>
      <c r="AN983" s="18"/>
      <c r="AO983" s="18"/>
      <c r="AP983" s="18"/>
      <c r="AQ983" s="18"/>
      <c r="AR983" s="18"/>
      <c r="AS983" s="18"/>
      <c r="AT983" s="18"/>
      <c r="AU983" s="18"/>
      <c r="AV983" s="18"/>
      <c r="AW983" s="18"/>
      <c r="AX983" s="18"/>
      <c r="AY983" s="18"/>
      <c r="AZ983" s="18"/>
      <c r="BA983" s="18"/>
      <c r="BB983" s="18"/>
      <c r="BC983" s="18"/>
      <c r="BD983" s="18"/>
      <c r="BE983" s="18"/>
      <c r="BF983" s="18"/>
      <c r="BG983" s="18"/>
      <c r="BH983" s="18"/>
      <c r="BI983" s="18"/>
      <c r="BJ983" s="18"/>
      <c r="BK983" s="18"/>
      <c r="BL983" s="18"/>
      <c r="BM983" s="18"/>
      <c r="BN983" s="18"/>
      <c r="BO983" s="18"/>
      <c r="BP983" s="18"/>
      <c r="BQ983" s="18"/>
      <c r="BR983" s="18"/>
      <c r="BS983" s="18"/>
      <c r="BT983" s="18"/>
      <c r="BU983" s="18"/>
      <c r="BV983" s="18"/>
      <c r="BW983" s="18"/>
      <c r="BX983" s="18"/>
      <c r="BY983" s="18"/>
      <c r="BZ983" s="18"/>
      <c r="CA983" s="18"/>
      <c r="CB983" s="18"/>
      <c r="CC983" s="18"/>
      <c r="CD983" s="18"/>
      <c r="CE983" s="18"/>
      <c r="CF983" s="18"/>
      <c r="CG983" s="18"/>
      <c r="CH983" s="18"/>
      <c r="CI983" s="18"/>
      <c r="CJ983" s="18"/>
      <c r="CK983" s="18"/>
      <c r="CL983" s="18"/>
      <c r="CM983" s="18"/>
      <c r="CN983" s="18"/>
      <c r="CO983" s="18"/>
      <c r="CP983" s="18"/>
      <c r="CQ983" s="18"/>
      <c r="CR983" s="18"/>
      <c r="CS983" s="18"/>
      <c r="CT983" s="18"/>
      <c r="CU983" s="18"/>
      <c r="CV983" s="18"/>
      <c r="CW983" s="18"/>
      <c r="CX983" s="18"/>
      <c r="CY983" s="18"/>
      <c r="CZ983" s="18"/>
      <c r="DA983" s="18"/>
      <c r="DB983" s="18"/>
      <c r="DC983" s="18"/>
      <c r="DD983" s="18"/>
      <c r="DE983" s="18"/>
      <c r="DF983" s="18"/>
      <c r="DG983" s="18"/>
      <c r="DH983" s="18"/>
      <c r="DI983" s="18"/>
      <c r="DJ983" s="18"/>
      <c r="DK983" s="18"/>
      <c r="DL983" s="18"/>
      <c r="DM983" s="18"/>
      <c r="DN983" s="18"/>
      <c r="DO983" s="18"/>
      <c r="DP983" s="18"/>
      <c r="DQ983" s="18"/>
    </row>
    <row r="984" spans="1:12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c r="AL984" s="18"/>
      <c r="AM984" s="18"/>
      <c r="AN984" s="18"/>
      <c r="AO984" s="18"/>
      <c r="AP984" s="18"/>
      <c r="AQ984" s="18"/>
      <c r="AR984" s="18"/>
      <c r="AS984" s="18"/>
      <c r="AT984" s="18"/>
      <c r="AU984" s="18"/>
      <c r="AV984" s="18"/>
      <c r="AW984" s="18"/>
      <c r="AX984" s="18"/>
      <c r="AY984" s="18"/>
      <c r="AZ984" s="18"/>
      <c r="BA984" s="18"/>
      <c r="BB984" s="18"/>
      <c r="BC984" s="18"/>
      <c r="BD984" s="18"/>
      <c r="BE984" s="18"/>
      <c r="BF984" s="18"/>
      <c r="BG984" s="18"/>
      <c r="BH984" s="18"/>
      <c r="BI984" s="18"/>
      <c r="BJ984" s="18"/>
      <c r="BK984" s="18"/>
      <c r="BL984" s="18"/>
      <c r="BM984" s="18"/>
      <c r="BN984" s="18"/>
      <c r="BO984" s="18"/>
      <c r="BP984" s="18"/>
      <c r="BQ984" s="18"/>
      <c r="BR984" s="18"/>
      <c r="BS984" s="18"/>
      <c r="BT984" s="18"/>
      <c r="BU984" s="18"/>
      <c r="BV984" s="18"/>
      <c r="BW984" s="18"/>
      <c r="BX984" s="18"/>
      <c r="BY984" s="18"/>
      <c r="BZ984" s="18"/>
      <c r="CA984" s="18"/>
      <c r="CB984" s="18"/>
      <c r="CC984" s="18"/>
      <c r="CD984" s="18"/>
      <c r="CE984" s="18"/>
      <c r="CF984" s="18"/>
      <c r="CG984" s="18"/>
      <c r="CH984" s="18"/>
      <c r="CI984" s="18"/>
      <c r="CJ984" s="18"/>
      <c r="CK984" s="18"/>
      <c r="CL984" s="18"/>
      <c r="CM984" s="18"/>
      <c r="CN984" s="18"/>
      <c r="CO984" s="18"/>
      <c r="CP984" s="18"/>
      <c r="CQ984" s="18"/>
      <c r="CR984" s="18"/>
      <c r="CS984" s="18"/>
      <c r="CT984" s="18"/>
      <c r="CU984" s="18"/>
      <c r="CV984" s="18"/>
      <c r="CW984" s="18"/>
      <c r="CX984" s="18"/>
      <c r="CY984" s="18"/>
      <c r="CZ984" s="18"/>
      <c r="DA984" s="18"/>
      <c r="DB984" s="18"/>
      <c r="DC984" s="18"/>
      <c r="DD984" s="18"/>
      <c r="DE984" s="18"/>
      <c r="DF984" s="18"/>
      <c r="DG984" s="18"/>
      <c r="DH984" s="18"/>
      <c r="DI984" s="18"/>
      <c r="DJ984" s="18"/>
      <c r="DK984" s="18"/>
      <c r="DL984" s="18"/>
      <c r="DM984" s="18"/>
      <c r="DN984" s="18"/>
      <c r="DO984" s="18"/>
      <c r="DP984" s="18"/>
      <c r="DQ984" s="18"/>
    </row>
    <row r="985" spans="1:12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c r="AL985" s="18"/>
      <c r="AM985" s="18"/>
      <c r="AN985" s="18"/>
      <c r="AO985" s="18"/>
      <c r="AP985" s="18"/>
      <c r="AQ985" s="18"/>
      <c r="AR985" s="18"/>
      <c r="AS985" s="18"/>
      <c r="AT985" s="18"/>
      <c r="AU985" s="18"/>
      <c r="AV985" s="18"/>
      <c r="AW985" s="18"/>
      <c r="AX985" s="18"/>
      <c r="AY985" s="18"/>
      <c r="AZ985" s="18"/>
      <c r="BA985" s="18"/>
      <c r="BB985" s="18"/>
      <c r="BC985" s="18"/>
      <c r="BD985" s="18"/>
      <c r="BE985" s="18"/>
      <c r="BF985" s="18"/>
      <c r="BG985" s="18"/>
      <c r="BH985" s="18"/>
      <c r="BI985" s="18"/>
      <c r="BJ985" s="18"/>
      <c r="BK985" s="18"/>
      <c r="BL985" s="18"/>
      <c r="BM985" s="18"/>
      <c r="BN985" s="18"/>
      <c r="BO985" s="18"/>
      <c r="BP985" s="18"/>
      <c r="BQ985" s="18"/>
      <c r="BR985" s="18"/>
      <c r="BS985" s="18"/>
      <c r="BT985" s="18"/>
      <c r="BU985" s="18"/>
      <c r="BV985" s="18"/>
      <c r="BW985" s="18"/>
      <c r="BX985" s="18"/>
      <c r="BY985" s="18"/>
      <c r="BZ985" s="18"/>
      <c r="CA985" s="18"/>
      <c r="CB985" s="18"/>
      <c r="CC985" s="18"/>
      <c r="CD985" s="18"/>
      <c r="CE985" s="18"/>
      <c r="CF985" s="18"/>
      <c r="CG985" s="18"/>
      <c r="CH985" s="18"/>
      <c r="CI985" s="18"/>
      <c r="CJ985" s="18"/>
      <c r="CK985" s="18"/>
      <c r="CL985" s="18"/>
      <c r="CM985" s="18"/>
      <c r="CN985" s="18"/>
      <c r="CO985" s="18"/>
      <c r="CP985" s="18"/>
      <c r="CQ985" s="18"/>
      <c r="CR985" s="18"/>
      <c r="CS985" s="18"/>
      <c r="CT985" s="18"/>
      <c r="CU985" s="18"/>
      <c r="CV985" s="18"/>
      <c r="CW985" s="18"/>
      <c r="CX985" s="18"/>
      <c r="CY985" s="18"/>
      <c r="CZ985" s="18"/>
      <c r="DA985" s="18"/>
      <c r="DB985" s="18"/>
      <c r="DC985" s="18"/>
      <c r="DD985" s="18"/>
      <c r="DE985" s="18"/>
      <c r="DF985" s="18"/>
      <c r="DG985" s="18"/>
      <c r="DH985" s="18"/>
      <c r="DI985" s="18"/>
      <c r="DJ985" s="18"/>
      <c r="DK985" s="18"/>
      <c r="DL985" s="18"/>
      <c r="DM985" s="18"/>
      <c r="DN985" s="18"/>
      <c r="DO985" s="18"/>
      <c r="DP985" s="18"/>
      <c r="DQ985" s="18"/>
    </row>
    <row r="986" spans="1:12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c r="AL986" s="18"/>
      <c r="AM986" s="18"/>
      <c r="AN986" s="18"/>
      <c r="AO986" s="18"/>
      <c r="AP986" s="18"/>
      <c r="AQ986" s="18"/>
      <c r="AR986" s="18"/>
      <c r="AS986" s="18"/>
      <c r="AT986" s="18"/>
      <c r="AU986" s="18"/>
      <c r="AV986" s="18"/>
      <c r="AW986" s="18"/>
      <c r="AX986" s="18"/>
      <c r="AY986" s="18"/>
      <c r="AZ986" s="18"/>
      <c r="BA986" s="18"/>
      <c r="BB986" s="18"/>
      <c r="BC986" s="18"/>
      <c r="BD986" s="18"/>
      <c r="BE986" s="18"/>
      <c r="BF986" s="18"/>
      <c r="BG986" s="18"/>
      <c r="BH986" s="18"/>
      <c r="BI986" s="18"/>
      <c r="BJ986" s="18"/>
      <c r="BK986" s="18"/>
      <c r="BL986" s="18"/>
      <c r="BM986" s="18"/>
      <c r="BN986" s="18"/>
      <c r="BO986" s="18"/>
      <c r="BP986" s="18"/>
      <c r="BQ986" s="18"/>
      <c r="BR986" s="18"/>
      <c r="BS986" s="18"/>
      <c r="BT986" s="18"/>
      <c r="BU986" s="18"/>
      <c r="BV986" s="18"/>
      <c r="BW986" s="18"/>
      <c r="BX986" s="18"/>
      <c r="BY986" s="18"/>
      <c r="BZ986" s="18"/>
      <c r="CA986" s="18"/>
      <c r="CB986" s="18"/>
      <c r="CC986" s="18"/>
      <c r="CD986" s="18"/>
      <c r="CE986" s="18"/>
      <c r="CF986" s="18"/>
      <c r="CG986" s="18"/>
      <c r="CH986" s="18"/>
      <c r="CI986" s="18"/>
      <c r="CJ986" s="18"/>
      <c r="CK986" s="18"/>
      <c r="CL986" s="18"/>
      <c r="CM986" s="18"/>
      <c r="CN986" s="18"/>
      <c r="CO986" s="18"/>
      <c r="CP986" s="18"/>
      <c r="CQ986" s="18"/>
      <c r="CR986" s="18"/>
      <c r="CS986" s="18"/>
      <c r="CT986" s="18"/>
      <c r="CU986" s="18"/>
      <c r="CV986" s="18"/>
      <c r="CW986" s="18"/>
      <c r="CX986" s="18"/>
      <c r="CY986" s="18"/>
      <c r="CZ986" s="18"/>
      <c r="DA986" s="18"/>
      <c r="DB986" s="18"/>
      <c r="DC986" s="18"/>
      <c r="DD986" s="18"/>
      <c r="DE986" s="18"/>
      <c r="DF986" s="18"/>
      <c r="DG986" s="18"/>
      <c r="DH986" s="18"/>
      <c r="DI986" s="18"/>
      <c r="DJ986" s="18"/>
      <c r="DK986" s="18"/>
      <c r="DL986" s="18"/>
      <c r="DM986" s="18"/>
      <c r="DN986" s="18"/>
      <c r="DO986" s="18"/>
      <c r="DP986" s="18"/>
      <c r="DQ986" s="18"/>
    </row>
    <row r="987" spans="1:121" ht="13.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c r="AL987" s="18"/>
      <c r="AM987" s="18"/>
      <c r="AN987" s="18"/>
      <c r="AO987" s="18"/>
      <c r="AP987" s="18"/>
      <c r="AQ987" s="18"/>
      <c r="AR987" s="18"/>
      <c r="AS987" s="18"/>
      <c r="AT987" s="18"/>
      <c r="AU987" s="18"/>
      <c r="AV987" s="18"/>
      <c r="AW987" s="18"/>
      <c r="AX987" s="18"/>
      <c r="AY987" s="18"/>
      <c r="AZ987" s="18"/>
      <c r="BA987" s="18"/>
      <c r="BB987" s="18"/>
      <c r="BC987" s="18"/>
      <c r="BD987" s="18"/>
      <c r="BE987" s="18"/>
      <c r="BF987" s="18"/>
      <c r="BG987" s="18"/>
      <c r="BH987" s="18"/>
      <c r="BI987" s="18"/>
      <c r="BJ987" s="18"/>
      <c r="BK987" s="18"/>
      <c r="BL987" s="18"/>
      <c r="BM987" s="18"/>
      <c r="BN987" s="18"/>
      <c r="BO987" s="18"/>
      <c r="BP987" s="18"/>
      <c r="BQ987" s="18"/>
      <c r="BR987" s="18"/>
      <c r="BS987" s="18"/>
      <c r="BT987" s="18"/>
      <c r="BU987" s="18"/>
      <c r="BV987" s="18"/>
      <c r="BW987" s="18"/>
      <c r="BX987" s="18"/>
      <c r="BY987" s="18"/>
      <c r="BZ987" s="18"/>
      <c r="CA987" s="18"/>
      <c r="CB987" s="18"/>
      <c r="CC987" s="18"/>
      <c r="CD987" s="18"/>
      <c r="CE987" s="18"/>
      <c r="CF987" s="18"/>
      <c r="CG987" s="18"/>
      <c r="CH987" s="18"/>
      <c r="CI987" s="18"/>
      <c r="CJ987" s="18"/>
      <c r="CK987" s="18"/>
      <c r="CL987" s="18"/>
      <c r="CM987" s="18"/>
      <c r="CN987" s="18"/>
      <c r="CO987" s="18"/>
      <c r="CP987" s="18"/>
      <c r="CQ987" s="18"/>
      <c r="CR987" s="18"/>
      <c r="CS987" s="18"/>
      <c r="CT987" s="18"/>
      <c r="CU987" s="18"/>
      <c r="CV987" s="18"/>
      <c r="CW987" s="18"/>
      <c r="CX987" s="18"/>
      <c r="CY987" s="18"/>
      <c r="CZ987" s="18"/>
      <c r="DA987" s="18"/>
      <c r="DB987" s="18"/>
      <c r="DC987" s="18"/>
      <c r="DD987" s="18"/>
      <c r="DE987" s="18"/>
      <c r="DF987" s="18"/>
      <c r="DG987" s="18"/>
      <c r="DH987" s="18"/>
      <c r="DI987" s="18"/>
      <c r="DJ987" s="18"/>
      <c r="DK987" s="18"/>
      <c r="DL987" s="18"/>
      <c r="DM987" s="18"/>
      <c r="DN987" s="18"/>
      <c r="DO987" s="18"/>
      <c r="DP987" s="18"/>
      <c r="DQ987" s="18"/>
    </row>
    <row r="988" spans="1:12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c r="AL988" s="18"/>
      <c r="AM988" s="18"/>
      <c r="AN988" s="18"/>
      <c r="AO988" s="18"/>
      <c r="AP988" s="18"/>
      <c r="AQ988" s="18"/>
      <c r="AR988" s="18"/>
      <c r="AS988" s="18"/>
      <c r="AT988" s="18"/>
      <c r="AU988" s="18"/>
      <c r="AV988" s="18"/>
      <c r="AW988" s="18"/>
      <c r="AX988" s="18"/>
      <c r="AY988" s="18"/>
      <c r="AZ988" s="18"/>
      <c r="BA988" s="18"/>
      <c r="BB988" s="18"/>
      <c r="BC988" s="18"/>
      <c r="BD988" s="18"/>
      <c r="BE988" s="18"/>
      <c r="BF988" s="18"/>
      <c r="BG988" s="18"/>
      <c r="BH988" s="18"/>
      <c r="BI988" s="18"/>
      <c r="BJ988" s="18"/>
      <c r="BK988" s="18"/>
      <c r="BL988" s="18"/>
      <c r="BM988" s="18"/>
      <c r="BN988" s="18"/>
      <c r="BO988" s="18"/>
      <c r="BP988" s="18"/>
      <c r="BQ988" s="18"/>
      <c r="BR988" s="18"/>
      <c r="BS988" s="18"/>
      <c r="BT988" s="18"/>
      <c r="BU988" s="18"/>
      <c r="BV988" s="18"/>
      <c r="BW988" s="18"/>
      <c r="BX988" s="18"/>
      <c r="BY988" s="18"/>
      <c r="BZ988" s="18"/>
      <c r="CA988" s="18"/>
      <c r="CB988" s="18"/>
      <c r="CC988" s="18"/>
      <c r="CD988" s="18"/>
      <c r="CE988" s="18"/>
      <c r="CF988" s="18"/>
      <c r="CG988" s="18"/>
      <c r="CH988" s="18"/>
      <c r="CI988" s="18"/>
      <c r="CJ988" s="18"/>
      <c r="CK988" s="18"/>
      <c r="CL988" s="18"/>
      <c r="CM988" s="18"/>
      <c r="CN988" s="18"/>
      <c r="CO988" s="18"/>
      <c r="CP988" s="18"/>
      <c r="CQ988" s="18"/>
      <c r="CR988" s="18"/>
      <c r="CS988" s="18"/>
      <c r="CT988" s="18"/>
      <c r="CU988" s="18"/>
      <c r="CV988" s="18"/>
      <c r="CW988" s="18"/>
      <c r="CX988" s="18"/>
      <c r="CY988" s="18"/>
      <c r="CZ988" s="18"/>
      <c r="DA988" s="18"/>
      <c r="DB988" s="18"/>
      <c r="DC988" s="18"/>
      <c r="DD988" s="18"/>
      <c r="DE988" s="18"/>
      <c r="DF988" s="18"/>
      <c r="DG988" s="18"/>
      <c r="DH988" s="18"/>
      <c r="DI988" s="18"/>
      <c r="DJ988" s="18"/>
      <c r="DK988" s="18"/>
      <c r="DL988" s="18"/>
      <c r="DM988" s="18"/>
      <c r="DN988" s="18"/>
      <c r="DO988" s="18"/>
      <c r="DP988" s="18"/>
      <c r="DQ988" s="18"/>
    </row>
    <row r="989" spans="1:121" ht="12.7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c r="AL989" s="18"/>
      <c r="AM989" s="18"/>
      <c r="AN989" s="18"/>
      <c r="AO989" s="18"/>
      <c r="AP989" s="18"/>
      <c r="AQ989" s="18"/>
      <c r="AR989" s="18"/>
      <c r="AS989" s="18"/>
      <c r="AT989" s="18"/>
      <c r="AU989" s="18"/>
      <c r="AV989" s="18"/>
      <c r="AW989" s="18"/>
      <c r="AX989" s="18"/>
      <c r="AY989" s="18"/>
      <c r="AZ989" s="18"/>
      <c r="BA989" s="18"/>
      <c r="BB989" s="18"/>
      <c r="BC989" s="18"/>
      <c r="BD989" s="18"/>
      <c r="BE989" s="18"/>
      <c r="BF989" s="18"/>
      <c r="BG989" s="18"/>
      <c r="BH989" s="18"/>
      <c r="BI989" s="18"/>
      <c r="BJ989" s="18"/>
      <c r="BK989" s="18"/>
      <c r="BL989" s="18"/>
      <c r="BM989" s="18"/>
      <c r="BN989" s="18"/>
      <c r="BO989" s="18"/>
      <c r="BP989" s="18"/>
      <c r="BQ989" s="18"/>
      <c r="BR989" s="18"/>
      <c r="BS989" s="18"/>
      <c r="BT989" s="18"/>
      <c r="BU989" s="18"/>
      <c r="BV989" s="18"/>
      <c r="BW989" s="18"/>
      <c r="BX989" s="18"/>
      <c r="BY989" s="18"/>
      <c r="BZ989" s="18"/>
      <c r="CA989" s="18"/>
      <c r="CB989" s="18"/>
      <c r="CC989" s="18"/>
      <c r="CD989" s="18"/>
      <c r="CE989" s="18"/>
      <c r="CF989" s="18"/>
      <c r="CG989" s="18"/>
      <c r="CH989" s="18"/>
      <c r="CI989" s="18"/>
      <c r="CJ989" s="18"/>
      <c r="CK989" s="18"/>
      <c r="CL989" s="18"/>
      <c r="CM989" s="18"/>
      <c r="CN989" s="18"/>
      <c r="CO989" s="18"/>
      <c r="CP989" s="18"/>
      <c r="CQ989" s="18"/>
      <c r="CR989" s="18"/>
      <c r="CS989" s="18"/>
      <c r="CT989" s="18"/>
      <c r="CU989" s="18"/>
      <c r="CV989" s="18"/>
      <c r="CW989" s="18"/>
      <c r="CX989" s="18"/>
      <c r="CY989" s="18"/>
      <c r="CZ989" s="18"/>
      <c r="DA989" s="18"/>
      <c r="DB989" s="18"/>
      <c r="DC989" s="18"/>
      <c r="DD989" s="18"/>
      <c r="DE989" s="18"/>
      <c r="DF989" s="18"/>
      <c r="DG989" s="18"/>
      <c r="DH989" s="18"/>
      <c r="DI989" s="18"/>
      <c r="DJ989" s="18"/>
      <c r="DK989" s="18"/>
      <c r="DL989" s="18"/>
      <c r="DM989" s="18"/>
      <c r="DN989" s="18"/>
      <c r="DO989" s="18"/>
      <c r="DP989" s="18"/>
      <c r="DQ989" s="18"/>
    </row>
    <row r="990" spans="1:121" ht="13.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c r="AL990" s="18"/>
      <c r="AM990" s="18"/>
      <c r="AN990" s="18"/>
      <c r="AO990" s="18"/>
      <c r="AP990" s="18"/>
      <c r="AQ990" s="18"/>
      <c r="AR990" s="18"/>
      <c r="AS990" s="18"/>
      <c r="AT990" s="18"/>
      <c r="AU990" s="18"/>
      <c r="AV990" s="18"/>
      <c r="AW990" s="18"/>
      <c r="AX990" s="18"/>
      <c r="AY990" s="18"/>
      <c r="AZ990" s="18"/>
      <c r="BA990" s="18"/>
      <c r="BB990" s="18"/>
      <c r="BC990" s="18"/>
      <c r="BD990" s="18"/>
      <c r="BE990" s="18"/>
      <c r="BF990" s="18"/>
      <c r="BG990" s="18"/>
      <c r="BH990" s="18"/>
      <c r="BI990" s="18"/>
      <c r="BJ990" s="18"/>
      <c r="BK990" s="18"/>
      <c r="BL990" s="18"/>
      <c r="BM990" s="18"/>
      <c r="BN990" s="18"/>
      <c r="BO990" s="18"/>
      <c r="BP990" s="18"/>
      <c r="BQ990" s="18"/>
      <c r="BR990" s="18"/>
      <c r="BS990" s="18"/>
      <c r="BT990" s="18"/>
      <c r="BU990" s="18"/>
      <c r="BV990" s="18"/>
      <c r="BW990" s="18"/>
      <c r="BX990" s="18"/>
      <c r="BY990" s="18"/>
      <c r="BZ990" s="18"/>
      <c r="CA990" s="18"/>
      <c r="CB990" s="18"/>
      <c r="CC990" s="18"/>
      <c r="CD990" s="18"/>
      <c r="CE990" s="18"/>
      <c r="CF990" s="18"/>
      <c r="CG990" s="18"/>
      <c r="CH990" s="18"/>
      <c r="CI990" s="18"/>
      <c r="CJ990" s="18"/>
      <c r="CK990" s="18"/>
      <c r="CL990" s="18"/>
      <c r="CM990" s="18"/>
      <c r="CN990" s="18"/>
      <c r="CO990" s="18"/>
      <c r="CP990" s="18"/>
      <c r="CQ990" s="18"/>
      <c r="CR990" s="18"/>
      <c r="CS990" s="18"/>
      <c r="CT990" s="18"/>
      <c r="CU990" s="18"/>
      <c r="CV990" s="18"/>
      <c r="CW990" s="18"/>
      <c r="CX990" s="18"/>
      <c r="CY990" s="18"/>
      <c r="CZ990" s="18"/>
      <c r="DA990" s="18"/>
      <c r="DB990" s="18"/>
      <c r="DC990" s="18"/>
      <c r="DD990" s="18"/>
      <c r="DE990" s="18"/>
      <c r="DF990" s="18"/>
      <c r="DG990" s="18"/>
      <c r="DH990" s="18"/>
      <c r="DI990" s="18"/>
      <c r="DJ990" s="18"/>
      <c r="DK990" s="18"/>
      <c r="DL990" s="18"/>
      <c r="DM990" s="18"/>
      <c r="DN990" s="18"/>
      <c r="DO990" s="18"/>
      <c r="DP990" s="18"/>
      <c r="DQ990" s="18"/>
    </row>
    <row r="991" spans="1:12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c r="AL991" s="18"/>
      <c r="AM991" s="18"/>
      <c r="AN991" s="18"/>
      <c r="AO991" s="18"/>
      <c r="AP991" s="18"/>
      <c r="AQ991" s="18"/>
      <c r="AR991" s="18"/>
      <c r="AS991" s="18"/>
      <c r="AT991" s="18"/>
      <c r="AU991" s="18"/>
      <c r="AV991" s="18"/>
      <c r="AW991" s="18"/>
      <c r="AX991" s="18"/>
      <c r="AY991" s="18"/>
      <c r="AZ991" s="18"/>
      <c r="BA991" s="18"/>
      <c r="BB991" s="18"/>
      <c r="BC991" s="18"/>
      <c r="BD991" s="18"/>
      <c r="BE991" s="18"/>
      <c r="BF991" s="18"/>
      <c r="BG991" s="18"/>
      <c r="BH991" s="18"/>
      <c r="BI991" s="18"/>
      <c r="BJ991" s="18"/>
      <c r="BK991" s="18"/>
      <c r="BL991" s="18"/>
      <c r="BM991" s="18"/>
      <c r="BN991" s="18"/>
      <c r="BO991" s="18"/>
      <c r="BP991" s="18"/>
      <c r="BQ991" s="18"/>
      <c r="BR991" s="18"/>
      <c r="BS991" s="18"/>
      <c r="BT991" s="18"/>
      <c r="BU991" s="18"/>
      <c r="BV991" s="18"/>
      <c r="BW991" s="18"/>
      <c r="BX991" s="18"/>
      <c r="BY991" s="18"/>
      <c r="BZ991" s="18"/>
      <c r="CA991" s="18"/>
      <c r="CB991" s="18"/>
      <c r="CC991" s="18"/>
      <c r="CD991" s="18"/>
      <c r="CE991" s="18"/>
      <c r="CF991" s="18"/>
      <c r="CG991" s="18"/>
      <c r="CH991" s="18"/>
      <c r="CI991" s="18"/>
      <c r="CJ991" s="18"/>
      <c r="CK991" s="18"/>
      <c r="CL991" s="18"/>
      <c r="CM991" s="18"/>
      <c r="CN991" s="18"/>
      <c r="CO991" s="18"/>
      <c r="CP991" s="18"/>
      <c r="CQ991" s="18"/>
      <c r="CR991" s="18"/>
      <c r="CS991" s="18"/>
      <c r="CT991" s="18"/>
      <c r="CU991" s="18"/>
      <c r="CV991" s="18"/>
      <c r="CW991" s="18"/>
      <c r="CX991" s="18"/>
      <c r="CY991" s="18"/>
      <c r="CZ991" s="18"/>
      <c r="DA991" s="18"/>
      <c r="DB991" s="18"/>
      <c r="DC991" s="18"/>
      <c r="DD991" s="18"/>
      <c r="DE991" s="18"/>
      <c r="DF991" s="18"/>
      <c r="DG991" s="18"/>
      <c r="DH991" s="18"/>
      <c r="DI991" s="18"/>
      <c r="DJ991" s="18"/>
      <c r="DK991" s="18"/>
      <c r="DL991" s="18"/>
      <c r="DM991" s="18"/>
      <c r="DN991" s="18"/>
      <c r="DO991" s="18"/>
      <c r="DP991" s="18"/>
      <c r="DQ991" s="18"/>
    </row>
    <row r="992" spans="1:12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c r="AL992" s="18"/>
      <c r="AM992" s="18"/>
      <c r="AN992" s="18"/>
      <c r="AO992" s="18"/>
      <c r="AP992" s="18"/>
      <c r="AQ992" s="18"/>
      <c r="AR992" s="18"/>
      <c r="AS992" s="18"/>
      <c r="AT992" s="18"/>
      <c r="AU992" s="18"/>
      <c r="AV992" s="18"/>
      <c r="AW992" s="18"/>
      <c r="AX992" s="18"/>
      <c r="AY992" s="18"/>
      <c r="AZ992" s="18"/>
      <c r="BA992" s="18"/>
      <c r="BB992" s="18"/>
      <c r="BC992" s="18"/>
      <c r="BD992" s="18"/>
      <c r="BE992" s="18"/>
      <c r="BF992" s="18"/>
      <c r="BG992" s="18"/>
      <c r="BH992" s="18"/>
      <c r="BI992" s="18"/>
      <c r="BJ992" s="18"/>
      <c r="BK992" s="18"/>
      <c r="BL992" s="18"/>
      <c r="BM992" s="18"/>
      <c r="BN992" s="18"/>
      <c r="BO992" s="18"/>
      <c r="BP992" s="18"/>
      <c r="BQ992" s="18"/>
      <c r="BR992" s="18"/>
      <c r="BS992" s="18"/>
      <c r="BT992" s="18"/>
      <c r="BU992" s="18"/>
      <c r="BV992" s="18"/>
      <c r="BW992" s="18"/>
      <c r="BX992" s="18"/>
      <c r="BY992" s="18"/>
      <c r="BZ992" s="18"/>
      <c r="CA992" s="18"/>
      <c r="CB992" s="18"/>
      <c r="CC992" s="18"/>
      <c r="CD992" s="18"/>
      <c r="CE992" s="18"/>
      <c r="CF992" s="18"/>
      <c r="CG992" s="18"/>
      <c r="CH992" s="18"/>
      <c r="CI992" s="18"/>
      <c r="CJ992" s="18"/>
      <c r="CK992" s="18"/>
      <c r="CL992" s="18"/>
      <c r="CM992" s="18"/>
      <c r="CN992" s="18"/>
      <c r="CO992" s="18"/>
      <c r="CP992" s="18"/>
      <c r="CQ992" s="18"/>
      <c r="CR992" s="18"/>
      <c r="CS992" s="18"/>
      <c r="CT992" s="18"/>
      <c r="CU992" s="18"/>
      <c r="CV992" s="18"/>
      <c r="CW992" s="18"/>
      <c r="CX992" s="18"/>
      <c r="CY992" s="18"/>
      <c r="CZ992" s="18"/>
      <c r="DA992" s="18"/>
      <c r="DB992" s="18"/>
      <c r="DC992" s="18"/>
      <c r="DD992" s="18"/>
      <c r="DE992" s="18"/>
      <c r="DF992" s="18"/>
      <c r="DG992" s="18"/>
      <c r="DH992" s="18"/>
      <c r="DI992" s="18"/>
      <c r="DJ992" s="18"/>
      <c r="DK992" s="18"/>
      <c r="DL992" s="18"/>
      <c r="DM992" s="18"/>
      <c r="DN992" s="18"/>
      <c r="DO992" s="18"/>
      <c r="DP992" s="18"/>
      <c r="DQ992" s="18"/>
    </row>
    <row r="993" spans="1:12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c r="AL993" s="18"/>
      <c r="AM993" s="18"/>
      <c r="AN993" s="18"/>
      <c r="AO993" s="18"/>
      <c r="AP993" s="18"/>
      <c r="AQ993" s="18"/>
      <c r="AR993" s="18"/>
      <c r="AS993" s="18"/>
      <c r="AT993" s="18"/>
      <c r="AU993" s="18"/>
      <c r="AV993" s="18"/>
      <c r="AW993" s="18"/>
      <c r="AX993" s="18"/>
      <c r="AY993" s="18"/>
      <c r="AZ993" s="18"/>
      <c r="BA993" s="18"/>
      <c r="BB993" s="18"/>
      <c r="BC993" s="18"/>
      <c r="BD993" s="18"/>
      <c r="BE993" s="18"/>
      <c r="BF993" s="18"/>
      <c r="BG993" s="18"/>
      <c r="BH993" s="18"/>
      <c r="BI993" s="18"/>
      <c r="BJ993" s="18"/>
      <c r="BK993" s="18"/>
      <c r="BL993" s="18"/>
      <c r="BM993" s="18"/>
      <c r="BN993" s="18"/>
      <c r="BO993" s="18"/>
      <c r="BP993" s="18"/>
      <c r="BQ993" s="18"/>
      <c r="BR993" s="18"/>
      <c r="BS993" s="18"/>
      <c r="BT993" s="18"/>
      <c r="BU993" s="18"/>
      <c r="BV993" s="18"/>
      <c r="BW993" s="18"/>
      <c r="BX993" s="18"/>
      <c r="BY993" s="18"/>
      <c r="BZ993" s="18"/>
      <c r="CA993" s="18"/>
      <c r="CB993" s="18"/>
      <c r="CC993" s="18"/>
      <c r="CD993" s="18"/>
      <c r="CE993" s="18"/>
      <c r="CF993" s="18"/>
      <c r="CG993" s="18"/>
      <c r="CH993" s="18"/>
      <c r="CI993" s="18"/>
      <c r="CJ993" s="18"/>
      <c r="CK993" s="18"/>
      <c r="CL993" s="18"/>
      <c r="CM993" s="18"/>
      <c r="CN993" s="18"/>
      <c r="CO993" s="18"/>
      <c r="CP993" s="18"/>
      <c r="CQ993" s="18"/>
      <c r="CR993" s="18"/>
      <c r="CS993" s="18"/>
      <c r="CT993" s="18"/>
      <c r="CU993" s="18"/>
      <c r="CV993" s="18"/>
      <c r="CW993" s="18"/>
      <c r="CX993" s="18"/>
      <c r="CY993" s="18"/>
      <c r="CZ993" s="18"/>
      <c r="DA993" s="18"/>
      <c r="DB993" s="18"/>
      <c r="DC993" s="18"/>
      <c r="DD993" s="18"/>
      <c r="DE993" s="18"/>
      <c r="DF993" s="18"/>
      <c r="DG993" s="18"/>
      <c r="DH993" s="18"/>
      <c r="DI993" s="18"/>
      <c r="DJ993" s="18"/>
      <c r="DK993" s="18"/>
      <c r="DL993" s="18"/>
      <c r="DM993" s="18"/>
      <c r="DN993" s="18"/>
      <c r="DO993" s="18"/>
      <c r="DP993" s="18"/>
      <c r="DQ993" s="18"/>
    </row>
    <row r="994" spans="1:121" ht="18.7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c r="AL994" s="18"/>
      <c r="AM994" s="18"/>
      <c r="AN994" s="18"/>
      <c r="AO994" s="18"/>
      <c r="AP994" s="18"/>
      <c r="AQ994" s="18"/>
      <c r="AR994" s="18"/>
      <c r="AS994" s="18"/>
      <c r="AT994" s="18"/>
      <c r="AU994" s="18"/>
      <c r="AV994" s="18"/>
      <c r="AW994" s="18"/>
      <c r="AX994" s="18"/>
      <c r="AY994" s="18"/>
      <c r="AZ994" s="18"/>
      <c r="BA994" s="18"/>
      <c r="BB994" s="18"/>
      <c r="BC994" s="18"/>
      <c r="BD994" s="18"/>
      <c r="BE994" s="18"/>
      <c r="BF994" s="18"/>
      <c r="BG994" s="18"/>
      <c r="BH994" s="18"/>
      <c r="BI994" s="18"/>
      <c r="BJ994" s="18"/>
      <c r="BK994" s="18"/>
      <c r="BL994" s="18"/>
      <c r="BM994" s="18"/>
      <c r="BN994" s="18"/>
      <c r="BO994" s="18"/>
      <c r="BP994" s="18"/>
      <c r="BQ994" s="18"/>
      <c r="BR994" s="18"/>
      <c r="BS994" s="18"/>
      <c r="BT994" s="18"/>
      <c r="BU994" s="18"/>
      <c r="BV994" s="18"/>
      <c r="BW994" s="18"/>
      <c r="BX994" s="18"/>
      <c r="BY994" s="18"/>
      <c r="BZ994" s="18"/>
      <c r="CA994" s="18"/>
      <c r="CB994" s="18"/>
      <c r="CC994" s="18"/>
      <c r="CD994" s="18"/>
      <c r="CE994" s="18"/>
      <c r="CF994" s="18"/>
      <c r="CG994" s="18"/>
      <c r="CH994" s="18"/>
      <c r="CI994" s="18"/>
      <c r="CJ994" s="18"/>
      <c r="CK994" s="18"/>
      <c r="CL994" s="18"/>
      <c r="CM994" s="18"/>
      <c r="CN994" s="18"/>
      <c r="CO994" s="18"/>
      <c r="CP994" s="18"/>
      <c r="CQ994" s="18"/>
      <c r="CR994" s="18"/>
      <c r="CS994" s="18"/>
      <c r="CT994" s="18"/>
      <c r="CU994" s="18"/>
      <c r="CV994" s="18"/>
      <c r="CW994" s="18"/>
      <c r="CX994" s="18"/>
      <c r="CY994" s="18"/>
      <c r="CZ994" s="18"/>
      <c r="DA994" s="18"/>
      <c r="DB994" s="18"/>
      <c r="DC994" s="18"/>
      <c r="DD994" s="18"/>
      <c r="DE994" s="18"/>
      <c r="DF994" s="18"/>
      <c r="DG994" s="18"/>
      <c r="DH994" s="18"/>
      <c r="DI994" s="18"/>
      <c r="DJ994" s="18"/>
      <c r="DK994" s="18"/>
      <c r="DL994" s="18"/>
      <c r="DM994" s="18"/>
      <c r="DN994" s="18"/>
      <c r="DO994" s="18"/>
      <c r="DP994" s="18"/>
      <c r="DQ994" s="18"/>
    </row>
    <row r="995" spans="1:121" ht="15.7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c r="AL995" s="18"/>
      <c r="AM995" s="18"/>
      <c r="AN995" s="18"/>
      <c r="AO995" s="18"/>
      <c r="AP995" s="18"/>
      <c r="AQ995" s="18"/>
      <c r="AR995" s="18"/>
      <c r="AS995" s="18"/>
      <c r="AT995" s="18"/>
      <c r="AU995" s="18"/>
      <c r="AV995" s="18"/>
      <c r="AW995" s="18"/>
      <c r="AX995" s="18"/>
      <c r="AY995" s="18"/>
      <c r="AZ995" s="18"/>
      <c r="BA995" s="18"/>
      <c r="BB995" s="18"/>
      <c r="BC995" s="18"/>
      <c r="BD995" s="18"/>
      <c r="BE995" s="18"/>
      <c r="BF995" s="18"/>
      <c r="BG995" s="18"/>
      <c r="BH995" s="18"/>
      <c r="BI995" s="18"/>
      <c r="BJ995" s="18"/>
      <c r="BK995" s="18"/>
      <c r="BL995" s="18"/>
      <c r="BM995" s="18"/>
      <c r="BN995" s="18"/>
      <c r="BO995" s="18"/>
      <c r="BP995" s="18"/>
      <c r="BQ995" s="18"/>
      <c r="BR995" s="18"/>
      <c r="BS995" s="18"/>
      <c r="BT995" s="18"/>
      <c r="BU995" s="18"/>
      <c r="BV995" s="18"/>
      <c r="BW995" s="18"/>
      <c r="BX995" s="18"/>
      <c r="BY995" s="18"/>
      <c r="BZ995" s="18"/>
      <c r="CA995" s="18"/>
      <c r="CB995" s="18"/>
      <c r="CC995" s="18"/>
      <c r="CD995" s="18"/>
      <c r="CE995" s="18"/>
      <c r="CF995" s="18"/>
      <c r="CG995" s="18"/>
      <c r="CH995" s="18"/>
      <c r="CI995" s="18"/>
      <c r="CJ995" s="18"/>
      <c r="CK995" s="18"/>
      <c r="CL995" s="18"/>
      <c r="CM995" s="18"/>
      <c r="CN995" s="18"/>
      <c r="CO995" s="18"/>
      <c r="CP995" s="18"/>
      <c r="CQ995" s="18"/>
      <c r="CR995" s="18"/>
      <c r="CS995" s="18"/>
      <c r="CT995" s="18"/>
      <c r="CU995" s="18"/>
      <c r="CV995" s="18"/>
      <c r="CW995" s="18"/>
      <c r="CX995" s="18"/>
      <c r="CY995" s="18"/>
      <c r="CZ995" s="18"/>
      <c r="DA995" s="18"/>
      <c r="DB995" s="18"/>
      <c r="DC995" s="18"/>
      <c r="DD995" s="18"/>
      <c r="DE995" s="18"/>
      <c r="DF995" s="18"/>
      <c r="DG995" s="18"/>
      <c r="DH995" s="18"/>
      <c r="DI995" s="18"/>
      <c r="DJ995" s="18"/>
      <c r="DK995" s="18"/>
      <c r="DL995" s="18"/>
      <c r="DM995" s="18"/>
      <c r="DN995" s="18"/>
      <c r="DO995" s="18"/>
      <c r="DP995" s="18"/>
      <c r="DQ995" s="18"/>
    </row>
    <row r="996" spans="1:121" ht="12.7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c r="AL996" s="18"/>
      <c r="AM996" s="18"/>
      <c r="AN996" s="18"/>
      <c r="AO996" s="18"/>
      <c r="AP996" s="18"/>
      <c r="AQ996" s="18"/>
      <c r="AR996" s="18"/>
      <c r="AS996" s="18"/>
      <c r="AT996" s="18"/>
      <c r="AU996" s="18"/>
      <c r="AV996" s="18"/>
      <c r="AW996" s="18"/>
      <c r="AX996" s="18"/>
      <c r="AY996" s="18"/>
      <c r="AZ996" s="18"/>
      <c r="BA996" s="18"/>
      <c r="BB996" s="18"/>
      <c r="BC996" s="18"/>
      <c r="BD996" s="18"/>
      <c r="BE996" s="18"/>
      <c r="BF996" s="18"/>
      <c r="BG996" s="18"/>
      <c r="BH996" s="18"/>
      <c r="BI996" s="18"/>
      <c r="BJ996" s="18"/>
      <c r="BK996" s="18"/>
      <c r="BL996" s="18"/>
      <c r="BM996" s="18"/>
      <c r="BN996" s="18"/>
      <c r="BO996" s="18"/>
      <c r="BP996" s="18"/>
      <c r="BQ996" s="18"/>
      <c r="BR996" s="18"/>
      <c r="BS996" s="18"/>
      <c r="BT996" s="18"/>
      <c r="BU996" s="18"/>
      <c r="BV996" s="18"/>
      <c r="BW996" s="18"/>
      <c r="BX996" s="18"/>
      <c r="BY996" s="18"/>
      <c r="BZ996" s="18"/>
      <c r="CA996" s="18"/>
      <c r="CB996" s="18"/>
      <c r="CC996" s="18"/>
      <c r="CD996" s="18"/>
      <c r="CE996" s="18"/>
      <c r="CF996" s="18"/>
      <c r="CG996" s="18"/>
      <c r="CH996" s="18"/>
      <c r="CI996" s="18"/>
      <c r="CJ996" s="18"/>
      <c r="CK996" s="18"/>
      <c r="CL996" s="18"/>
      <c r="CM996" s="18"/>
      <c r="CN996" s="18"/>
      <c r="CO996" s="18"/>
      <c r="CP996" s="18"/>
      <c r="CQ996" s="18"/>
      <c r="CR996" s="18"/>
      <c r="CS996" s="18"/>
      <c r="CT996" s="18"/>
      <c r="CU996" s="18"/>
      <c r="CV996" s="18"/>
      <c r="CW996" s="18"/>
      <c r="CX996" s="18"/>
      <c r="CY996" s="18"/>
      <c r="CZ996" s="18"/>
      <c r="DA996" s="18"/>
      <c r="DB996" s="18"/>
      <c r="DC996" s="18"/>
      <c r="DD996" s="18"/>
      <c r="DE996" s="18"/>
      <c r="DF996" s="18"/>
      <c r="DG996" s="18"/>
      <c r="DH996" s="18"/>
      <c r="DI996" s="18"/>
      <c r="DJ996" s="18"/>
      <c r="DK996" s="18"/>
      <c r="DL996" s="18"/>
      <c r="DM996" s="18"/>
      <c r="DN996" s="18"/>
      <c r="DO996" s="18"/>
      <c r="DP996" s="18"/>
      <c r="DQ996" s="18"/>
    </row>
    <row r="997" spans="1:121" ht="12.7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c r="AL997" s="18"/>
      <c r="AM997" s="18"/>
      <c r="AN997" s="18"/>
      <c r="AO997" s="18"/>
      <c r="AP997" s="18"/>
      <c r="AQ997" s="18"/>
      <c r="AR997" s="18"/>
      <c r="AS997" s="18"/>
      <c r="AT997" s="18"/>
      <c r="AU997" s="18"/>
      <c r="AV997" s="18"/>
      <c r="AW997" s="18"/>
      <c r="AX997" s="18"/>
      <c r="AY997" s="18"/>
      <c r="AZ997" s="18"/>
      <c r="BA997" s="18"/>
      <c r="BB997" s="18"/>
      <c r="BC997" s="18"/>
      <c r="BD997" s="18"/>
      <c r="BE997" s="18"/>
      <c r="BF997" s="18"/>
      <c r="BG997" s="18"/>
      <c r="BH997" s="18"/>
      <c r="BI997" s="18"/>
      <c r="BJ997" s="18"/>
      <c r="BK997" s="18"/>
      <c r="BL997" s="18"/>
      <c r="BM997" s="18"/>
      <c r="BN997" s="18"/>
      <c r="BO997" s="18"/>
      <c r="BP997" s="18"/>
      <c r="BQ997" s="18"/>
      <c r="BR997" s="18"/>
      <c r="BS997" s="18"/>
      <c r="BT997" s="18"/>
      <c r="BU997" s="18"/>
      <c r="BV997" s="18"/>
      <c r="BW997" s="18"/>
      <c r="BX997" s="18"/>
      <c r="BY997" s="18"/>
      <c r="BZ997" s="18"/>
      <c r="CA997" s="18"/>
      <c r="CB997" s="18"/>
      <c r="CC997" s="18"/>
      <c r="CD997" s="18"/>
      <c r="CE997" s="18"/>
      <c r="CF997" s="18"/>
      <c r="CG997" s="18"/>
      <c r="CH997" s="18"/>
      <c r="CI997" s="18"/>
      <c r="CJ997" s="18"/>
      <c r="CK997" s="18"/>
      <c r="CL997" s="18"/>
      <c r="CM997" s="18"/>
      <c r="CN997" s="18"/>
      <c r="CO997" s="18"/>
      <c r="CP997" s="18"/>
      <c r="CQ997" s="18"/>
      <c r="CR997" s="18"/>
      <c r="CS997" s="18"/>
      <c r="CT997" s="18"/>
      <c r="CU997" s="18"/>
      <c r="CV997" s="18"/>
      <c r="CW997" s="18"/>
      <c r="CX997" s="18"/>
      <c r="CY997" s="18"/>
      <c r="CZ997" s="18"/>
      <c r="DA997" s="18"/>
      <c r="DB997" s="18"/>
      <c r="DC997" s="18"/>
      <c r="DD997" s="18"/>
      <c r="DE997" s="18"/>
      <c r="DF997" s="18"/>
      <c r="DG997" s="18"/>
      <c r="DH997" s="18"/>
      <c r="DI997" s="18"/>
      <c r="DJ997" s="18"/>
      <c r="DK997" s="18"/>
      <c r="DL997" s="18"/>
      <c r="DM997" s="18"/>
      <c r="DN997" s="18"/>
      <c r="DO997" s="18"/>
      <c r="DP997" s="18"/>
      <c r="DQ997" s="18"/>
    </row>
    <row r="998" spans="1:12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c r="AL998" s="18"/>
      <c r="AM998" s="18"/>
      <c r="AN998" s="18"/>
      <c r="AO998" s="18"/>
      <c r="AP998" s="18"/>
      <c r="AQ998" s="18"/>
      <c r="AR998" s="18"/>
      <c r="AS998" s="18"/>
      <c r="AT998" s="18"/>
      <c r="AU998" s="18"/>
      <c r="AV998" s="18"/>
      <c r="AW998" s="18"/>
      <c r="AX998" s="18"/>
      <c r="AY998" s="18"/>
      <c r="AZ998" s="18"/>
      <c r="BA998" s="18"/>
      <c r="BB998" s="18"/>
      <c r="BC998" s="18"/>
      <c r="BD998" s="18"/>
      <c r="BE998" s="18"/>
      <c r="BF998" s="18"/>
      <c r="BG998" s="18"/>
      <c r="BH998" s="18"/>
      <c r="BI998" s="18"/>
      <c r="BJ998" s="18"/>
      <c r="BK998" s="18"/>
      <c r="BL998" s="18"/>
      <c r="BM998" s="18"/>
      <c r="BN998" s="18"/>
      <c r="BO998" s="18"/>
      <c r="BP998" s="18"/>
      <c r="BQ998" s="18"/>
      <c r="BR998" s="18"/>
      <c r="BS998" s="18"/>
      <c r="BT998" s="18"/>
      <c r="BU998" s="18"/>
      <c r="BV998" s="18"/>
      <c r="BW998" s="18"/>
      <c r="BX998" s="18"/>
      <c r="BY998" s="18"/>
      <c r="BZ998" s="18"/>
      <c r="CA998" s="18"/>
      <c r="CB998" s="18"/>
      <c r="CC998" s="18"/>
      <c r="CD998" s="18"/>
      <c r="CE998" s="18"/>
      <c r="CF998" s="18"/>
      <c r="CG998" s="18"/>
      <c r="CH998" s="18"/>
      <c r="CI998" s="18"/>
      <c r="CJ998" s="18"/>
      <c r="CK998" s="18"/>
      <c r="CL998" s="18"/>
      <c r="CM998" s="18"/>
      <c r="CN998" s="18"/>
      <c r="CO998" s="18"/>
      <c r="CP998" s="18"/>
      <c r="CQ998" s="18"/>
      <c r="CR998" s="18"/>
      <c r="CS998" s="18"/>
      <c r="CT998" s="18"/>
      <c r="CU998" s="18"/>
      <c r="CV998" s="18"/>
      <c r="CW998" s="18"/>
      <c r="CX998" s="18"/>
      <c r="CY998" s="18"/>
      <c r="CZ998" s="18"/>
      <c r="DA998" s="18"/>
      <c r="DB998" s="18"/>
      <c r="DC998" s="18"/>
      <c r="DD998" s="18"/>
      <c r="DE998" s="18"/>
      <c r="DF998" s="18"/>
      <c r="DG998" s="18"/>
      <c r="DH998" s="18"/>
      <c r="DI998" s="18"/>
      <c r="DJ998" s="18"/>
      <c r="DK998" s="18"/>
      <c r="DL998" s="18"/>
      <c r="DM998" s="18"/>
      <c r="DN998" s="18"/>
      <c r="DO998" s="18"/>
      <c r="DP998" s="18"/>
      <c r="DQ998" s="18"/>
    </row>
    <row r="999" spans="1:121" ht="12.7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c r="AL999" s="18"/>
      <c r="AM999" s="18"/>
      <c r="AN999" s="18"/>
      <c r="AO999" s="18"/>
      <c r="AP999" s="18"/>
      <c r="AQ999" s="18"/>
      <c r="AR999" s="18"/>
      <c r="AS999" s="18"/>
      <c r="AT999" s="18"/>
      <c r="AU999" s="18"/>
      <c r="AV999" s="18"/>
      <c r="AW999" s="18"/>
      <c r="AX999" s="18"/>
      <c r="AY999" s="18"/>
      <c r="AZ999" s="18"/>
      <c r="BA999" s="18"/>
      <c r="BB999" s="18"/>
      <c r="BC999" s="18"/>
      <c r="BD999" s="18"/>
      <c r="BE999" s="18"/>
      <c r="BF999" s="18"/>
      <c r="BG999" s="18"/>
      <c r="BH999" s="18"/>
      <c r="BI999" s="18"/>
      <c r="BJ999" s="18"/>
      <c r="BK999" s="18"/>
      <c r="BL999" s="18"/>
      <c r="BM999" s="18"/>
      <c r="BN999" s="18"/>
      <c r="BO999" s="18"/>
      <c r="BP999" s="18"/>
      <c r="BQ999" s="18"/>
      <c r="BR999" s="18"/>
      <c r="BS999" s="18"/>
      <c r="BT999" s="18"/>
      <c r="BU999" s="18"/>
      <c r="BV999" s="18"/>
      <c r="BW999" s="18"/>
      <c r="BX999" s="18"/>
      <c r="BY999" s="18"/>
      <c r="BZ999" s="18"/>
      <c r="CA999" s="18"/>
      <c r="CB999" s="18"/>
      <c r="CC999" s="18"/>
      <c r="CD999" s="18"/>
      <c r="CE999" s="18"/>
      <c r="CF999" s="18"/>
      <c r="CG999" s="18"/>
      <c r="CH999" s="18"/>
      <c r="CI999" s="18"/>
      <c r="CJ999" s="18"/>
      <c r="CK999" s="18"/>
      <c r="CL999" s="18"/>
      <c r="CM999" s="18"/>
      <c r="CN999" s="18"/>
      <c r="CO999" s="18"/>
      <c r="CP999" s="18"/>
      <c r="CQ999" s="18"/>
      <c r="CR999" s="18"/>
      <c r="CS999" s="18"/>
      <c r="CT999" s="18"/>
      <c r="CU999" s="18"/>
      <c r="CV999" s="18"/>
      <c r="CW999" s="18"/>
      <c r="CX999" s="18"/>
      <c r="CY999" s="18"/>
      <c r="CZ999" s="18"/>
      <c r="DA999" s="18"/>
      <c r="DB999" s="18"/>
      <c r="DC999" s="18"/>
      <c r="DD999" s="18"/>
      <c r="DE999" s="18"/>
      <c r="DF999" s="18"/>
      <c r="DG999" s="18"/>
      <c r="DH999" s="18"/>
      <c r="DI999" s="18"/>
      <c r="DJ999" s="18"/>
      <c r="DK999" s="18"/>
      <c r="DL999" s="18"/>
      <c r="DM999" s="18"/>
      <c r="DN999" s="18"/>
      <c r="DO999" s="18"/>
      <c r="DP999" s="18"/>
      <c r="DQ999" s="18"/>
    </row>
    <row r="1000" spans="1:121" ht="12.7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c r="AL1000" s="18"/>
      <c r="AM1000" s="18"/>
      <c r="AN1000" s="18"/>
      <c r="AO1000" s="18"/>
      <c r="AP1000" s="18"/>
      <c r="AQ1000" s="18"/>
      <c r="AR1000" s="18"/>
      <c r="AS1000" s="18"/>
      <c r="AT1000" s="18"/>
      <c r="AU1000" s="18"/>
      <c r="AV1000" s="18"/>
      <c r="AW1000" s="18"/>
      <c r="AX1000" s="18"/>
      <c r="AY1000" s="18"/>
      <c r="AZ1000" s="18"/>
      <c r="BA1000" s="18"/>
      <c r="BB1000" s="18"/>
      <c r="BC1000" s="18"/>
      <c r="BD1000" s="18"/>
      <c r="BE1000" s="18"/>
      <c r="BF1000" s="18"/>
      <c r="BG1000" s="18"/>
      <c r="BH1000" s="18"/>
      <c r="BI1000" s="18"/>
      <c r="BJ1000" s="18"/>
      <c r="BK1000" s="18"/>
      <c r="BL1000" s="18"/>
      <c r="BM1000" s="18"/>
      <c r="BN1000" s="18"/>
      <c r="BO1000" s="18"/>
      <c r="BP1000" s="18"/>
      <c r="BQ1000" s="18"/>
      <c r="BR1000" s="18"/>
      <c r="BS1000" s="18"/>
      <c r="BT1000" s="18"/>
      <c r="BU1000" s="18"/>
      <c r="BV1000" s="18"/>
      <c r="BW1000" s="18"/>
      <c r="BX1000" s="18"/>
      <c r="BY1000" s="18"/>
      <c r="BZ1000" s="18"/>
      <c r="CA1000" s="18"/>
      <c r="CB1000" s="18"/>
      <c r="CC1000" s="18"/>
      <c r="CD1000" s="18"/>
      <c r="CE1000" s="18"/>
      <c r="CF1000" s="18"/>
      <c r="CG1000" s="18"/>
      <c r="CH1000" s="18"/>
      <c r="CI1000" s="18"/>
      <c r="CJ1000" s="18"/>
      <c r="CK1000" s="18"/>
      <c r="CL1000" s="18"/>
      <c r="CM1000" s="18"/>
      <c r="CN1000" s="18"/>
      <c r="CO1000" s="18"/>
      <c r="CP1000" s="18"/>
      <c r="CQ1000" s="18"/>
      <c r="CR1000" s="18"/>
      <c r="CS1000" s="18"/>
      <c r="CT1000" s="18"/>
      <c r="CU1000" s="18"/>
      <c r="CV1000" s="18"/>
      <c r="CW1000" s="18"/>
      <c r="CX1000" s="18"/>
      <c r="CY1000" s="18"/>
      <c r="CZ1000" s="18"/>
      <c r="DA1000" s="18"/>
      <c r="DB1000" s="18"/>
      <c r="DC1000" s="18"/>
      <c r="DD1000" s="18"/>
      <c r="DE1000" s="18"/>
      <c r="DF1000" s="18"/>
      <c r="DG1000" s="18"/>
      <c r="DH1000" s="18"/>
      <c r="DI1000" s="18"/>
      <c r="DJ1000" s="18"/>
      <c r="DK1000" s="18"/>
      <c r="DL1000" s="18"/>
      <c r="DM1000" s="18"/>
      <c r="DN1000" s="18"/>
      <c r="DO1000" s="18"/>
      <c r="DP1000" s="18"/>
      <c r="DQ1000" s="18"/>
    </row>
    <row r="1001" spans="1:121" ht="12.75" customHeight="1"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c r="AL1001" s="18"/>
      <c r="AM1001" s="18"/>
      <c r="AN1001" s="18"/>
      <c r="AO1001" s="18"/>
      <c r="AP1001" s="18"/>
      <c r="AQ1001" s="18"/>
      <c r="AR1001" s="18"/>
      <c r="AS1001" s="18"/>
      <c r="AT1001" s="18"/>
      <c r="AU1001" s="18"/>
      <c r="AV1001" s="18"/>
      <c r="AW1001" s="18"/>
      <c r="AX1001" s="18"/>
      <c r="AY1001" s="18"/>
      <c r="AZ1001" s="18"/>
      <c r="BA1001" s="18"/>
      <c r="BB1001" s="18"/>
      <c r="BC1001" s="18"/>
      <c r="BD1001" s="18"/>
      <c r="BE1001" s="18"/>
      <c r="BF1001" s="18"/>
      <c r="BG1001" s="18"/>
      <c r="BH1001" s="18"/>
      <c r="BI1001" s="18"/>
      <c r="BJ1001" s="18"/>
      <c r="BK1001" s="18"/>
      <c r="BL1001" s="18"/>
      <c r="BM1001" s="18"/>
      <c r="BN1001" s="18"/>
      <c r="BO1001" s="18"/>
      <c r="BP1001" s="18"/>
      <c r="BQ1001" s="18"/>
      <c r="BR1001" s="18"/>
      <c r="BS1001" s="18"/>
      <c r="BT1001" s="18"/>
      <c r="BU1001" s="18"/>
      <c r="BV1001" s="18"/>
      <c r="BW1001" s="18"/>
      <c r="BX1001" s="18"/>
      <c r="BY1001" s="18"/>
      <c r="BZ1001" s="18"/>
      <c r="CA1001" s="18"/>
      <c r="CB1001" s="18"/>
      <c r="CC1001" s="18"/>
      <c r="CD1001" s="18"/>
      <c r="CE1001" s="18"/>
      <c r="CF1001" s="18"/>
      <c r="CG1001" s="18"/>
      <c r="CH1001" s="18"/>
      <c r="CI1001" s="18"/>
      <c r="CJ1001" s="18"/>
      <c r="CK1001" s="18"/>
      <c r="CL1001" s="18"/>
      <c r="CM1001" s="18"/>
      <c r="CN1001" s="18"/>
      <c r="CO1001" s="18"/>
      <c r="CP1001" s="18"/>
      <c r="CQ1001" s="18"/>
      <c r="CR1001" s="18"/>
      <c r="CS1001" s="18"/>
      <c r="CT1001" s="18"/>
      <c r="CU1001" s="18"/>
      <c r="CV1001" s="18"/>
      <c r="CW1001" s="18"/>
      <c r="CX1001" s="18"/>
      <c r="CY1001" s="18"/>
      <c r="CZ1001" s="18"/>
      <c r="DA1001" s="18"/>
      <c r="DB1001" s="18"/>
      <c r="DC1001" s="18"/>
      <c r="DD1001" s="18"/>
      <c r="DE1001" s="18"/>
      <c r="DF1001" s="18"/>
      <c r="DG1001" s="18"/>
      <c r="DH1001" s="18"/>
      <c r="DI1001" s="18"/>
      <c r="DJ1001" s="18"/>
      <c r="DK1001" s="18"/>
      <c r="DL1001" s="18"/>
      <c r="DM1001" s="18"/>
      <c r="DN1001" s="18"/>
      <c r="DO1001" s="18"/>
      <c r="DP1001" s="18"/>
      <c r="DQ1001" s="18"/>
    </row>
    <row r="1002" spans="1:121" ht="12.75" customHeight="1" x14ac:dyDescent="0.25">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c r="AL1002" s="18"/>
      <c r="AM1002" s="18"/>
      <c r="AN1002" s="18"/>
      <c r="AO1002" s="18"/>
      <c r="AP1002" s="18"/>
      <c r="AQ1002" s="18"/>
      <c r="AR1002" s="18"/>
      <c r="AS1002" s="18"/>
      <c r="AT1002" s="18"/>
      <c r="AU1002" s="18"/>
      <c r="AV1002" s="18"/>
      <c r="AW1002" s="18"/>
      <c r="AX1002" s="18"/>
      <c r="AY1002" s="18"/>
      <c r="AZ1002" s="18"/>
      <c r="BA1002" s="18"/>
      <c r="BB1002" s="18"/>
      <c r="BC1002" s="18"/>
      <c r="BD1002" s="18"/>
      <c r="BE1002" s="18"/>
      <c r="BF1002" s="18"/>
      <c r="BG1002" s="18"/>
      <c r="BH1002" s="18"/>
      <c r="BI1002" s="18"/>
      <c r="BJ1002" s="18"/>
      <c r="BK1002" s="18"/>
      <c r="BL1002" s="18"/>
      <c r="BM1002" s="18"/>
      <c r="BN1002" s="18"/>
      <c r="BO1002" s="18"/>
      <c r="BP1002" s="18"/>
      <c r="BQ1002" s="18"/>
      <c r="BR1002" s="18"/>
      <c r="BS1002" s="18"/>
      <c r="BT1002" s="18"/>
      <c r="BU1002" s="18"/>
      <c r="BV1002" s="18"/>
      <c r="BW1002" s="18"/>
      <c r="BX1002" s="18"/>
      <c r="BY1002" s="18"/>
      <c r="BZ1002" s="18"/>
      <c r="CA1002" s="18"/>
      <c r="CB1002" s="18"/>
      <c r="CC1002" s="18"/>
      <c r="CD1002" s="18"/>
      <c r="CE1002" s="18"/>
      <c r="CF1002" s="18"/>
      <c r="CG1002" s="18"/>
      <c r="CH1002" s="18"/>
      <c r="CI1002" s="18"/>
      <c r="CJ1002" s="18"/>
      <c r="CK1002" s="18"/>
      <c r="CL1002" s="18"/>
      <c r="CM1002" s="18"/>
      <c r="CN1002" s="18"/>
      <c r="CO1002" s="18"/>
      <c r="CP1002" s="18"/>
      <c r="CQ1002" s="18"/>
      <c r="CR1002" s="18"/>
      <c r="CS1002" s="18"/>
      <c r="CT1002" s="18"/>
      <c r="CU1002" s="18"/>
      <c r="CV1002" s="18"/>
      <c r="CW1002" s="18"/>
      <c r="CX1002" s="18"/>
      <c r="CY1002" s="18"/>
      <c r="CZ1002" s="18"/>
      <c r="DA1002" s="18"/>
      <c r="DB1002" s="18"/>
      <c r="DC1002" s="18"/>
      <c r="DD1002" s="18"/>
      <c r="DE1002" s="18"/>
      <c r="DF1002" s="18"/>
      <c r="DG1002" s="18"/>
      <c r="DH1002" s="18"/>
      <c r="DI1002" s="18"/>
      <c r="DJ1002" s="18"/>
      <c r="DK1002" s="18"/>
      <c r="DL1002" s="18"/>
      <c r="DM1002" s="18"/>
      <c r="DN1002" s="18"/>
      <c r="DO1002" s="18"/>
      <c r="DP1002" s="18"/>
      <c r="DQ1002" s="18"/>
    </row>
    <row r="1003" spans="1:121" x14ac:dyDescent="0.25">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c r="AL1003" s="18"/>
      <c r="AM1003" s="18"/>
      <c r="AN1003" s="18"/>
      <c r="AO1003" s="18"/>
      <c r="AP1003" s="18"/>
      <c r="AQ1003" s="18"/>
      <c r="AR1003" s="18"/>
      <c r="AS1003" s="18"/>
      <c r="AT1003" s="18"/>
      <c r="AU1003" s="18"/>
      <c r="AV1003" s="18"/>
      <c r="AW1003" s="18"/>
      <c r="AX1003" s="18"/>
      <c r="AY1003" s="18"/>
      <c r="AZ1003" s="18"/>
      <c r="BA1003" s="18"/>
      <c r="BB1003" s="18"/>
      <c r="BC1003" s="18"/>
      <c r="BD1003" s="18"/>
      <c r="BE1003" s="18"/>
      <c r="BF1003" s="18"/>
      <c r="BG1003" s="18"/>
      <c r="BH1003" s="18"/>
      <c r="BI1003" s="18"/>
      <c r="BJ1003" s="18"/>
      <c r="BK1003" s="18"/>
      <c r="BL1003" s="18"/>
      <c r="BM1003" s="18"/>
      <c r="BN1003" s="18"/>
      <c r="BO1003" s="18"/>
      <c r="BP1003" s="18"/>
      <c r="BQ1003" s="18"/>
      <c r="BR1003" s="18"/>
      <c r="BS1003" s="18"/>
      <c r="BT1003" s="18"/>
      <c r="BU1003" s="18"/>
      <c r="BV1003" s="18"/>
      <c r="BW1003" s="18"/>
      <c r="BX1003" s="18"/>
      <c r="BY1003" s="18"/>
      <c r="BZ1003" s="18"/>
      <c r="CA1003" s="18"/>
      <c r="CB1003" s="18"/>
      <c r="CC1003" s="18"/>
      <c r="CD1003" s="18"/>
      <c r="CE1003" s="18"/>
      <c r="CF1003" s="18"/>
      <c r="CG1003" s="18"/>
      <c r="CH1003" s="18"/>
      <c r="CI1003" s="18"/>
      <c r="CJ1003" s="18"/>
      <c r="CK1003" s="18"/>
      <c r="CL1003" s="18"/>
      <c r="CM1003" s="18"/>
      <c r="CN1003" s="18"/>
      <c r="CO1003" s="18"/>
      <c r="CP1003" s="18"/>
      <c r="CQ1003" s="18"/>
      <c r="CR1003" s="18"/>
      <c r="CS1003" s="18"/>
      <c r="CT1003" s="18"/>
      <c r="CU1003" s="18"/>
      <c r="CV1003" s="18"/>
      <c r="CW1003" s="18"/>
      <c r="CX1003" s="18"/>
      <c r="CY1003" s="18"/>
      <c r="CZ1003" s="18"/>
      <c r="DA1003" s="18"/>
      <c r="DB1003" s="18"/>
      <c r="DC1003" s="18"/>
      <c r="DD1003" s="18"/>
      <c r="DE1003" s="18"/>
      <c r="DF1003" s="18"/>
      <c r="DG1003" s="18"/>
      <c r="DH1003" s="18"/>
      <c r="DI1003" s="18"/>
      <c r="DJ1003" s="18"/>
      <c r="DK1003" s="18"/>
      <c r="DL1003" s="18"/>
      <c r="DM1003" s="18"/>
      <c r="DN1003" s="18"/>
      <c r="DO1003" s="18"/>
      <c r="DP1003" s="18"/>
      <c r="DQ1003" s="18"/>
    </row>
    <row r="1004" spans="1:121" x14ac:dyDescent="0.25">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c r="AL1004" s="18"/>
      <c r="AM1004" s="18"/>
      <c r="AN1004" s="18"/>
      <c r="AO1004" s="18"/>
      <c r="AP1004" s="18"/>
      <c r="AQ1004" s="18"/>
      <c r="AR1004" s="18"/>
      <c r="AS1004" s="18"/>
      <c r="AT1004" s="18"/>
      <c r="AU1004" s="18"/>
      <c r="AV1004" s="18"/>
      <c r="AW1004" s="18"/>
      <c r="AX1004" s="18"/>
      <c r="AY1004" s="18"/>
      <c r="AZ1004" s="18"/>
      <c r="BA1004" s="18"/>
      <c r="BB1004" s="18"/>
      <c r="BC1004" s="18"/>
      <c r="BD1004" s="18"/>
      <c r="BE1004" s="18"/>
      <c r="BF1004" s="18"/>
      <c r="BG1004" s="18"/>
      <c r="BH1004" s="18"/>
      <c r="BI1004" s="18"/>
      <c r="BJ1004" s="18"/>
      <c r="BK1004" s="18"/>
      <c r="BL1004" s="18"/>
      <c r="BM1004" s="18"/>
      <c r="BN1004" s="18"/>
      <c r="BO1004" s="18"/>
      <c r="BP1004" s="18"/>
      <c r="BQ1004" s="18"/>
      <c r="BR1004" s="18"/>
      <c r="BS1004" s="18"/>
      <c r="BT1004" s="18"/>
      <c r="BU1004" s="18"/>
      <c r="BV1004" s="18"/>
      <c r="BW1004" s="18"/>
      <c r="BX1004" s="18"/>
      <c r="BY1004" s="18"/>
      <c r="BZ1004" s="18"/>
      <c r="CA1004" s="18"/>
      <c r="CB1004" s="18"/>
      <c r="CC1004" s="18"/>
      <c r="CD1004" s="18"/>
      <c r="CE1004" s="18"/>
      <c r="CF1004" s="18"/>
      <c r="CG1004" s="18"/>
      <c r="CH1004" s="18"/>
      <c r="CI1004" s="18"/>
      <c r="CJ1004" s="18"/>
      <c r="CK1004" s="18"/>
      <c r="CL1004" s="18"/>
      <c r="CM1004" s="18"/>
      <c r="CN1004" s="18"/>
      <c r="CO1004" s="18"/>
      <c r="CP1004" s="18"/>
      <c r="CQ1004" s="18"/>
      <c r="CR1004" s="18"/>
      <c r="CS1004" s="18"/>
      <c r="CT1004" s="18"/>
      <c r="CU1004" s="18"/>
      <c r="CV1004" s="18"/>
      <c r="CW1004" s="18"/>
      <c r="CX1004" s="18"/>
      <c r="CY1004" s="18"/>
      <c r="CZ1004" s="18"/>
      <c r="DA1004" s="18"/>
      <c r="DB1004" s="18"/>
      <c r="DC1004" s="18"/>
      <c r="DD1004" s="18"/>
      <c r="DE1004" s="18"/>
      <c r="DF1004" s="18"/>
      <c r="DG1004" s="18"/>
      <c r="DH1004" s="18"/>
      <c r="DI1004" s="18"/>
      <c r="DJ1004" s="18"/>
      <c r="DK1004" s="18"/>
      <c r="DL1004" s="18"/>
      <c r="DM1004" s="18"/>
      <c r="DN1004" s="18"/>
      <c r="DO1004" s="18"/>
      <c r="DP1004" s="18"/>
      <c r="DQ1004" s="18"/>
    </row>
    <row r="1005" spans="1:121" x14ac:dyDescent="0.25">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c r="AL1005" s="18"/>
      <c r="AM1005" s="18"/>
      <c r="AN1005" s="18"/>
      <c r="AO1005" s="18"/>
      <c r="AP1005" s="18"/>
      <c r="AQ1005" s="18"/>
      <c r="AR1005" s="18"/>
      <c r="AS1005" s="18"/>
      <c r="AT1005" s="18"/>
      <c r="AU1005" s="18"/>
      <c r="AV1005" s="18"/>
      <c r="AW1005" s="18"/>
      <c r="AX1005" s="18"/>
      <c r="AY1005" s="18"/>
      <c r="AZ1005" s="18"/>
      <c r="BA1005" s="18"/>
      <c r="BB1005" s="18"/>
      <c r="BC1005" s="18"/>
      <c r="BD1005" s="18"/>
      <c r="BE1005" s="18"/>
      <c r="BF1005" s="18"/>
      <c r="BG1005" s="18"/>
      <c r="BH1005" s="18"/>
      <c r="BI1005" s="18"/>
      <c r="BJ1005" s="18"/>
      <c r="BK1005" s="18"/>
      <c r="BL1005" s="18"/>
      <c r="BM1005" s="18"/>
      <c r="BN1005" s="18"/>
      <c r="BO1005" s="18"/>
      <c r="BP1005" s="18"/>
      <c r="BQ1005" s="18"/>
      <c r="BR1005" s="18"/>
      <c r="BS1005" s="18"/>
      <c r="BT1005" s="18"/>
      <c r="BU1005" s="18"/>
      <c r="BV1005" s="18"/>
      <c r="BW1005" s="18"/>
      <c r="BX1005" s="18"/>
      <c r="BY1005" s="18"/>
      <c r="BZ1005" s="18"/>
      <c r="CA1005" s="18"/>
      <c r="CB1005" s="18"/>
      <c r="CC1005" s="18"/>
      <c r="CD1005" s="18"/>
      <c r="CE1005" s="18"/>
      <c r="CF1005" s="18"/>
      <c r="CG1005" s="18"/>
      <c r="CH1005" s="18"/>
      <c r="CI1005" s="18"/>
      <c r="CJ1005" s="18"/>
      <c r="CK1005" s="18"/>
      <c r="CL1005" s="18"/>
      <c r="CM1005" s="18"/>
      <c r="CN1005" s="18"/>
      <c r="CO1005" s="18"/>
      <c r="CP1005" s="18"/>
      <c r="CQ1005" s="18"/>
      <c r="CR1005" s="18"/>
      <c r="CS1005" s="18"/>
      <c r="CT1005" s="18"/>
      <c r="CU1005" s="18"/>
      <c r="CV1005" s="18"/>
      <c r="CW1005" s="18"/>
      <c r="CX1005" s="18"/>
      <c r="CY1005" s="18"/>
      <c r="CZ1005" s="18"/>
      <c r="DA1005" s="18"/>
      <c r="DB1005" s="18"/>
      <c r="DC1005" s="18"/>
      <c r="DD1005" s="18"/>
      <c r="DE1005" s="18"/>
      <c r="DF1005" s="18"/>
      <c r="DG1005" s="18"/>
      <c r="DH1005" s="18"/>
      <c r="DI1005" s="18"/>
      <c r="DJ1005" s="18"/>
      <c r="DK1005" s="18"/>
      <c r="DL1005" s="18"/>
      <c r="DM1005" s="18"/>
      <c r="DN1005" s="18"/>
      <c r="DO1005" s="18"/>
      <c r="DP1005" s="18"/>
      <c r="DQ1005" s="18"/>
    </row>
    <row r="1006" spans="1:121" x14ac:dyDescent="0.25">
      <c r="A1006" s="1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c r="AL1006" s="18"/>
      <c r="AM1006" s="18"/>
      <c r="AN1006" s="18"/>
      <c r="AO1006" s="18"/>
      <c r="AP1006" s="18"/>
      <c r="AQ1006" s="18"/>
      <c r="AR1006" s="18"/>
      <c r="AS1006" s="18"/>
      <c r="AT1006" s="18"/>
      <c r="AU1006" s="18"/>
      <c r="AV1006" s="18"/>
      <c r="AW1006" s="18"/>
      <c r="AX1006" s="18"/>
      <c r="AY1006" s="18"/>
      <c r="AZ1006" s="18"/>
      <c r="BA1006" s="18"/>
      <c r="BB1006" s="18"/>
      <c r="BC1006" s="18"/>
      <c r="BD1006" s="18"/>
      <c r="BE1006" s="18"/>
      <c r="BF1006" s="18"/>
      <c r="BG1006" s="18"/>
      <c r="BH1006" s="18"/>
      <c r="BI1006" s="18"/>
      <c r="BJ1006" s="18"/>
      <c r="BK1006" s="18"/>
      <c r="BL1006" s="18"/>
      <c r="BM1006" s="18"/>
      <c r="BN1006" s="18"/>
      <c r="BO1006" s="18"/>
      <c r="BP1006" s="18"/>
      <c r="BQ1006" s="18"/>
      <c r="BR1006" s="18"/>
      <c r="BS1006" s="18"/>
      <c r="BT1006" s="18"/>
      <c r="BU1006" s="18"/>
      <c r="BV1006" s="18"/>
      <c r="BW1006" s="18"/>
      <c r="BX1006" s="18"/>
      <c r="BY1006" s="18"/>
      <c r="BZ1006" s="18"/>
      <c r="CA1006" s="18"/>
      <c r="CB1006" s="18"/>
      <c r="CC1006" s="18"/>
      <c r="CD1006" s="18"/>
      <c r="CE1006" s="18"/>
      <c r="CF1006" s="18"/>
      <c r="CG1006" s="18"/>
      <c r="CH1006" s="18"/>
      <c r="CI1006" s="18"/>
      <c r="CJ1006" s="18"/>
      <c r="CK1006" s="18"/>
      <c r="CL1006" s="18"/>
      <c r="CM1006" s="18"/>
      <c r="CN1006" s="18"/>
      <c r="CO1006" s="18"/>
      <c r="CP1006" s="18"/>
      <c r="CQ1006" s="18"/>
      <c r="CR1006" s="18"/>
      <c r="CS1006" s="18"/>
      <c r="CT1006" s="18"/>
      <c r="CU1006" s="18"/>
      <c r="CV1006" s="18"/>
      <c r="CW1006" s="18"/>
      <c r="CX1006" s="18"/>
      <c r="CY1006" s="18"/>
      <c r="CZ1006" s="18"/>
      <c r="DA1006" s="18"/>
      <c r="DB1006" s="18"/>
      <c r="DC1006" s="18"/>
      <c r="DD1006" s="18"/>
      <c r="DE1006" s="18"/>
      <c r="DF1006" s="18"/>
      <c r="DG1006" s="18"/>
      <c r="DH1006" s="18"/>
      <c r="DI1006" s="18"/>
      <c r="DJ1006" s="18"/>
      <c r="DK1006" s="18"/>
      <c r="DL1006" s="18"/>
      <c r="DM1006" s="18"/>
      <c r="DN1006" s="18"/>
      <c r="DO1006" s="18"/>
      <c r="DP1006" s="18"/>
      <c r="DQ1006" s="18"/>
    </row>
    <row r="1007" spans="1:121" x14ac:dyDescent="0.25">
      <c r="A1007" s="18"/>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c r="AC1007" s="18"/>
      <c r="AD1007" s="18"/>
      <c r="AE1007" s="18"/>
      <c r="AF1007" s="18"/>
      <c r="AG1007" s="18"/>
      <c r="AH1007" s="18"/>
      <c r="AI1007" s="18"/>
      <c r="AJ1007" s="18"/>
      <c r="AK1007" s="18"/>
      <c r="AL1007" s="18"/>
      <c r="AM1007" s="18"/>
      <c r="AN1007" s="18"/>
      <c r="AO1007" s="18"/>
      <c r="AP1007" s="18"/>
      <c r="AQ1007" s="18"/>
      <c r="AR1007" s="18"/>
      <c r="AS1007" s="18"/>
      <c r="AT1007" s="18"/>
      <c r="AU1007" s="18"/>
      <c r="AV1007" s="18"/>
      <c r="AW1007" s="18"/>
      <c r="AX1007" s="18"/>
      <c r="AY1007" s="18"/>
      <c r="AZ1007" s="18"/>
      <c r="BA1007" s="18"/>
      <c r="BB1007" s="18"/>
      <c r="BC1007" s="18"/>
      <c r="BD1007" s="18"/>
      <c r="BE1007" s="18"/>
      <c r="BF1007" s="18"/>
      <c r="BG1007" s="18"/>
      <c r="BH1007" s="18"/>
      <c r="BI1007" s="18"/>
      <c r="BJ1007" s="18"/>
      <c r="BK1007" s="18"/>
      <c r="BL1007" s="18"/>
      <c r="BM1007" s="18"/>
      <c r="BN1007" s="18"/>
      <c r="BO1007" s="18"/>
      <c r="BP1007" s="18"/>
      <c r="BQ1007" s="18"/>
      <c r="BR1007" s="18"/>
      <c r="BS1007" s="18"/>
      <c r="BT1007" s="18"/>
      <c r="BU1007" s="18"/>
      <c r="BV1007" s="18"/>
      <c r="BW1007" s="18"/>
      <c r="BX1007" s="18"/>
      <c r="BY1007" s="18"/>
      <c r="BZ1007" s="18"/>
      <c r="CA1007" s="18"/>
      <c r="CB1007" s="18"/>
      <c r="CC1007" s="18"/>
      <c r="CD1007" s="18"/>
      <c r="CE1007" s="18"/>
      <c r="CF1007" s="18"/>
      <c r="CG1007" s="18"/>
      <c r="CH1007" s="18"/>
      <c r="CI1007" s="18"/>
      <c r="CJ1007" s="18"/>
      <c r="CK1007" s="18"/>
      <c r="CL1007" s="18"/>
      <c r="CM1007" s="18"/>
      <c r="CN1007" s="18"/>
      <c r="CO1007" s="18"/>
      <c r="CP1007" s="18"/>
      <c r="CQ1007" s="18"/>
      <c r="CR1007" s="18"/>
      <c r="CS1007" s="18"/>
      <c r="CT1007" s="18"/>
      <c r="CU1007" s="18"/>
      <c r="CV1007" s="18"/>
      <c r="CW1007" s="18"/>
      <c r="CX1007" s="18"/>
      <c r="CY1007" s="18"/>
      <c r="CZ1007" s="18"/>
      <c r="DA1007" s="18"/>
      <c r="DB1007" s="18"/>
      <c r="DC1007" s="18"/>
      <c r="DD1007" s="18"/>
      <c r="DE1007" s="18"/>
      <c r="DF1007" s="18"/>
      <c r="DG1007" s="18"/>
      <c r="DH1007" s="18"/>
      <c r="DI1007" s="18"/>
      <c r="DJ1007" s="18"/>
      <c r="DK1007" s="18"/>
      <c r="DL1007" s="18"/>
      <c r="DM1007" s="18"/>
      <c r="DN1007" s="18"/>
      <c r="DO1007" s="18"/>
      <c r="DP1007" s="18"/>
      <c r="DQ1007" s="18"/>
    </row>
    <row r="1008" spans="1:121" x14ac:dyDescent="0.25">
      <c r="A1008" s="18"/>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c r="AC1008" s="18"/>
      <c r="AD1008" s="18"/>
      <c r="AE1008" s="18"/>
      <c r="AF1008" s="18"/>
      <c r="AG1008" s="18"/>
      <c r="AH1008" s="18"/>
      <c r="AI1008" s="18"/>
      <c r="AJ1008" s="18"/>
      <c r="AK1008" s="18"/>
      <c r="AL1008" s="18"/>
      <c r="AM1008" s="18"/>
      <c r="AN1008" s="18"/>
      <c r="AO1008" s="18"/>
      <c r="AP1008" s="18"/>
      <c r="AQ1008" s="18"/>
      <c r="AR1008" s="18"/>
      <c r="AS1008" s="18"/>
      <c r="AT1008" s="18"/>
      <c r="AU1008" s="18"/>
      <c r="AV1008" s="18"/>
      <c r="AW1008" s="18"/>
      <c r="AX1008" s="18"/>
      <c r="AY1008" s="18"/>
      <c r="AZ1008" s="18"/>
      <c r="BA1008" s="18"/>
      <c r="BB1008" s="18"/>
      <c r="BC1008" s="18"/>
      <c r="BD1008" s="18"/>
      <c r="BE1008" s="18"/>
      <c r="BF1008" s="18"/>
      <c r="BG1008" s="18"/>
      <c r="BH1008" s="18"/>
      <c r="BI1008" s="18"/>
      <c r="BJ1008" s="18"/>
      <c r="BK1008" s="18"/>
      <c r="BL1008" s="18"/>
      <c r="BM1008" s="18"/>
      <c r="BN1008" s="18"/>
      <c r="BO1008" s="18"/>
      <c r="BP1008" s="18"/>
      <c r="BQ1008" s="18"/>
      <c r="BR1008" s="18"/>
      <c r="BS1008" s="18"/>
      <c r="BT1008" s="18"/>
      <c r="BU1008" s="18"/>
      <c r="BV1008" s="18"/>
      <c r="BW1008" s="18"/>
      <c r="BX1008" s="18"/>
      <c r="BY1008" s="18"/>
      <c r="BZ1008" s="18"/>
      <c r="CA1008" s="18"/>
      <c r="CB1008" s="18"/>
      <c r="CC1008" s="18"/>
      <c r="CD1008" s="18"/>
      <c r="CE1008" s="18"/>
      <c r="CF1008" s="18"/>
      <c r="CG1008" s="18"/>
      <c r="CH1008" s="18"/>
      <c r="CI1008" s="18"/>
      <c r="CJ1008" s="18"/>
      <c r="CK1008" s="18"/>
      <c r="CL1008" s="18"/>
      <c r="CM1008" s="18"/>
      <c r="CN1008" s="18"/>
      <c r="CO1008" s="18"/>
      <c r="CP1008" s="18"/>
      <c r="CQ1008" s="18"/>
      <c r="CR1008" s="18"/>
      <c r="CS1008" s="18"/>
      <c r="CT1008" s="18"/>
      <c r="CU1008" s="18"/>
      <c r="CV1008" s="18"/>
      <c r="CW1008" s="18"/>
      <c r="CX1008" s="18"/>
      <c r="CY1008" s="18"/>
      <c r="CZ1008" s="18"/>
      <c r="DA1008" s="18"/>
      <c r="DB1008" s="18"/>
      <c r="DC1008" s="18"/>
      <c r="DD1008" s="18"/>
      <c r="DE1008" s="18"/>
      <c r="DF1008" s="18"/>
      <c r="DG1008" s="18"/>
      <c r="DH1008" s="18"/>
      <c r="DI1008" s="18"/>
      <c r="DJ1008" s="18"/>
      <c r="DK1008" s="18"/>
      <c r="DL1008" s="18"/>
      <c r="DM1008" s="18"/>
      <c r="DN1008" s="18"/>
      <c r="DO1008" s="18"/>
      <c r="DP1008" s="18"/>
      <c r="DQ1008" s="18"/>
    </row>
    <row r="1009" spans="1:121" x14ac:dyDescent="0.25">
      <c r="A1009" s="18"/>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c r="AA1009" s="18"/>
      <c r="AB1009" s="18"/>
      <c r="AC1009" s="18"/>
      <c r="AD1009" s="18"/>
      <c r="AE1009" s="18"/>
      <c r="AF1009" s="18"/>
      <c r="AG1009" s="18"/>
      <c r="AH1009" s="18"/>
      <c r="AI1009" s="18"/>
      <c r="AJ1009" s="18"/>
      <c r="AK1009" s="18"/>
      <c r="AL1009" s="18"/>
      <c r="AM1009" s="18"/>
      <c r="AN1009" s="18"/>
      <c r="AO1009" s="18"/>
      <c r="AP1009" s="18"/>
      <c r="AQ1009" s="18"/>
      <c r="AR1009" s="18"/>
      <c r="AS1009" s="18"/>
      <c r="AT1009" s="18"/>
      <c r="AU1009" s="18"/>
      <c r="AV1009" s="18"/>
      <c r="AW1009" s="18"/>
      <c r="AX1009" s="18"/>
      <c r="AY1009" s="18"/>
      <c r="AZ1009" s="18"/>
      <c r="BA1009" s="18"/>
      <c r="BB1009" s="18"/>
      <c r="BC1009" s="18"/>
      <c r="BD1009" s="18"/>
      <c r="BE1009" s="18"/>
      <c r="BF1009" s="18"/>
      <c r="BG1009" s="18"/>
      <c r="BH1009" s="18"/>
      <c r="BI1009" s="18"/>
      <c r="BJ1009" s="18"/>
      <c r="BK1009" s="18"/>
      <c r="BL1009" s="18"/>
      <c r="BM1009" s="18"/>
      <c r="BN1009" s="18"/>
      <c r="BO1009" s="18"/>
      <c r="BP1009" s="18"/>
      <c r="BQ1009" s="18"/>
      <c r="BR1009" s="18"/>
      <c r="BS1009" s="18"/>
      <c r="BT1009" s="18"/>
      <c r="BU1009" s="18"/>
      <c r="BV1009" s="18"/>
      <c r="BW1009" s="18"/>
      <c r="BX1009" s="18"/>
      <c r="BY1009" s="18"/>
      <c r="BZ1009" s="18"/>
      <c r="CA1009" s="18"/>
      <c r="CB1009" s="18"/>
      <c r="CC1009" s="18"/>
      <c r="CD1009" s="18"/>
      <c r="CE1009" s="18"/>
      <c r="CF1009" s="18"/>
      <c r="CG1009" s="18"/>
      <c r="CH1009" s="18"/>
      <c r="CI1009" s="18"/>
      <c r="CJ1009" s="18"/>
      <c r="CK1009" s="18"/>
      <c r="CL1009" s="18"/>
      <c r="CM1009" s="18"/>
      <c r="CN1009" s="18"/>
      <c r="CO1009" s="18"/>
      <c r="CP1009" s="18"/>
      <c r="CQ1009" s="18"/>
      <c r="CR1009" s="18"/>
      <c r="CS1009" s="18"/>
      <c r="CT1009" s="18"/>
      <c r="CU1009" s="18"/>
      <c r="CV1009" s="18"/>
      <c r="CW1009" s="18"/>
      <c r="CX1009" s="18"/>
      <c r="CY1009" s="18"/>
      <c r="CZ1009" s="18"/>
      <c r="DA1009" s="18"/>
      <c r="DB1009" s="18"/>
      <c r="DC1009" s="18"/>
      <c r="DD1009" s="18"/>
      <c r="DE1009" s="18"/>
      <c r="DF1009" s="18"/>
      <c r="DG1009" s="18"/>
      <c r="DH1009" s="18"/>
      <c r="DI1009" s="18"/>
      <c r="DJ1009" s="18"/>
      <c r="DK1009" s="18"/>
      <c r="DL1009" s="18"/>
      <c r="DM1009" s="18"/>
      <c r="DN1009" s="18"/>
      <c r="DO1009" s="18"/>
      <c r="DP1009" s="18"/>
      <c r="DQ1009" s="18"/>
    </row>
    <row r="1010" spans="1:121" x14ac:dyDescent="0.25">
      <c r="A1010" s="18"/>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c r="AA1010" s="18"/>
      <c r="AB1010" s="18"/>
      <c r="AC1010" s="18"/>
      <c r="AD1010" s="18"/>
      <c r="AE1010" s="18"/>
      <c r="AF1010" s="18"/>
      <c r="AG1010" s="18"/>
      <c r="AH1010" s="18"/>
      <c r="AI1010" s="18"/>
      <c r="AJ1010" s="18"/>
      <c r="AK1010" s="18"/>
      <c r="AL1010" s="18"/>
      <c r="AM1010" s="18"/>
      <c r="AN1010" s="18"/>
      <c r="AO1010" s="18"/>
      <c r="AP1010" s="18"/>
      <c r="AQ1010" s="18"/>
      <c r="AR1010" s="18"/>
      <c r="AS1010" s="18"/>
      <c r="AT1010" s="18"/>
      <c r="AU1010" s="18"/>
      <c r="AV1010" s="18"/>
      <c r="AW1010" s="18"/>
      <c r="AX1010" s="18"/>
      <c r="AY1010" s="18"/>
      <c r="AZ1010" s="18"/>
      <c r="BA1010" s="18"/>
      <c r="BB1010" s="18"/>
      <c r="BC1010" s="18"/>
      <c r="BD1010" s="18"/>
      <c r="BE1010" s="18"/>
      <c r="BF1010" s="18"/>
      <c r="BG1010" s="18"/>
      <c r="BH1010" s="18"/>
      <c r="BI1010" s="18"/>
      <c r="BJ1010" s="18"/>
      <c r="BK1010" s="18"/>
      <c r="BL1010" s="18"/>
      <c r="BM1010" s="18"/>
      <c r="BN1010" s="18"/>
      <c r="BO1010" s="18"/>
      <c r="BP1010" s="18"/>
      <c r="BQ1010" s="18"/>
      <c r="BR1010" s="18"/>
      <c r="BS1010" s="18"/>
      <c r="BT1010" s="18"/>
      <c r="BU1010" s="18"/>
      <c r="BV1010" s="18"/>
      <c r="BW1010" s="18"/>
      <c r="BX1010" s="18"/>
      <c r="BY1010" s="18"/>
      <c r="BZ1010" s="18"/>
      <c r="CA1010" s="18"/>
      <c r="CB1010" s="18"/>
      <c r="CC1010" s="18"/>
      <c r="CD1010" s="18"/>
      <c r="CE1010" s="18"/>
      <c r="CF1010" s="18"/>
      <c r="CG1010" s="18"/>
      <c r="CH1010" s="18"/>
      <c r="CI1010" s="18"/>
      <c r="CJ1010" s="18"/>
      <c r="CK1010" s="18"/>
      <c r="CL1010" s="18"/>
      <c r="CM1010" s="18"/>
      <c r="CN1010" s="18"/>
      <c r="CO1010" s="18"/>
      <c r="CP1010" s="18"/>
      <c r="CQ1010" s="18"/>
      <c r="CR1010" s="18"/>
      <c r="CS1010" s="18"/>
      <c r="CT1010" s="18"/>
      <c r="CU1010" s="18"/>
      <c r="CV1010" s="18"/>
      <c r="CW1010" s="18"/>
      <c r="CX1010" s="18"/>
      <c r="CY1010" s="18"/>
      <c r="CZ1010" s="18"/>
      <c r="DA1010" s="18"/>
      <c r="DB1010" s="18"/>
      <c r="DC1010" s="18"/>
      <c r="DD1010" s="18"/>
      <c r="DE1010" s="18"/>
      <c r="DF1010" s="18"/>
      <c r="DG1010" s="18"/>
      <c r="DH1010" s="18"/>
      <c r="DI1010" s="18"/>
      <c r="DJ1010" s="18"/>
      <c r="DK1010" s="18"/>
      <c r="DL1010" s="18"/>
      <c r="DM1010" s="18"/>
      <c r="DN1010" s="18"/>
      <c r="DO1010" s="18"/>
      <c r="DP1010" s="18"/>
      <c r="DQ1010" s="18"/>
    </row>
    <row r="1011" spans="1:121" x14ac:dyDescent="0.25">
      <c r="A1011" s="18"/>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c r="AL1011" s="18"/>
      <c r="AM1011" s="18"/>
      <c r="AN1011" s="18"/>
      <c r="AO1011" s="18"/>
      <c r="AP1011" s="18"/>
      <c r="AQ1011" s="18"/>
      <c r="AR1011" s="18"/>
      <c r="AS1011" s="18"/>
      <c r="AT1011" s="18"/>
      <c r="AU1011" s="18"/>
      <c r="AV1011" s="18"/>
      <c r="AW1011" s="18"/>
      <c r="AX1011" s="18"/>
      <c r="AY1011" s="18"/>
      <c r="AZ1011" s="18"/>
      <c r="BA1011" s="18"/>
      <c r="BB1011" s="18"/>
      <c r="BC1011" s="18"/>
      <c r="BD1011" s="18"/>
      <c r="BE1011" s="18"/>
      <c r="BF1011" s="18"/>
      <c r="BG1011" s="18"/>
      <c r="BH1011" s="18"/>
      <c r="BI1011" s="18"/>
      <c r="BJ1011" s="18"/>
      <c r="BK1011" s="18"/>
      <c r="BL1011" s="18"/>
      <c r="BM1011" s="18"/>
      <c r="BN1011" s="18"/>
      <c r="BO1011" s="18"/>
      <c r="BP1011" s="18"/>
      <c r="BQ1011" s="18"/>
      <c r="BR1011" s="18"/>
      <c r="BS1011" s="18"/>
      <c r="BT1011" s="18"/>
      <c r="BU1011" s="18"/>
      <c r="BV1011" s="18"/>
      <c r="BW1011" s="18"/>
      <c r="BX1011" s="18"/>
      <c r="BY1011" s="18"/>
      <c r="BZ1011" s="18"/>
      <c r="CA1011" s="18"/>
      <c r="CB1011" s="18"/>
      <c r="CC1011" s="18"/>
      <c r="CD1011" s="18"/>
      <c r="CE1011" s="18"/>
      <c r="CF1011" s="18"/>
      <c r="CG1011" s="18"/>
      <c r="CH1011" s="18"/>
      <c r="CI1011" s="18"/>
      <c r="CJ1011" s="18"/>
      <c r="CK1011" s="18"/>
      <c r="CL1011" s="18"/>
      <c r="CM1011" s="18"/>
      <c r="CN1011" s="18"/>
      <c r="CO1011" s="18"/>
      <c r="CP1011" s="18"/>
      <c r="CQ1011" s="18"/>
      <c r="CR1011" s="18"/>
      <c r="CS1011" s="18"/>
      <c r="CT1011" s="18"/>
      <c r="CU1011" s="18"/>
      <c r="CV1011" s="18"/>
      <c r="CW1011" s="18"/>
      <c r="CX1011" s="18"/>
      <c r="CY1011" s="18"/>
      <c r="CZ1011" s="18"/>
      <c r="DA1011" s="18"/>
      <c r="DB1011" s="18"/>
      <c r="DC1011" s="18"/>
      <c r="DD1011" s="18"/>
      <c r="DE1011" s="18"/>
      <c r="DF1011" s="18"/>
      <c r="DG1011" s="18"/>
      <c r="DH1011" s="18"/>
      <c r="DI1011" s="18"/>
      <c r="DJ1011" s="18"/>
      <c r="DK1011" s="18"/>
      <c r="DL1011" s="18"/>
      <c r="DM1011" s="18"/>
      <c r="DN1011" s="18"/>
      <c r="DO1011" s="18"/>
      <c r="DP1011" s="18"/>
      <c r="DQ1011" s="18"/>
    </row>
    <row r="1012" spans="1:121" x14ac:dyDescent="0.25">
      <c r="A1012" s="18"/>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c r="AA1012" s="18"/>
      <c r="AB1012" s="18"/>
      <c r="AC1012" s="18"/>
      <c r="AD1012" s="18"/>
      <c r="AE1012" s="18"/>
      <c r="AF1012" s="18"/>
      <c r="AG1012" s="18"/>
      <c r="AH1012" s="18"/>
      <c r="AI1012" s="18"/>
      <c r="AJ1012" s="18"/>
      <c r="AK1012" s="18"/>
      <c r="AL1012" s="18"/>
      <c r="AM1012" s="18"/>
      <c r="AN1012" s="18"/>
      <c r="AO1012" s="18"/>
      <c r="AP1012" s="18"/>
      <c r="AQ1012" s="18"/>
      <c r="AR1012" s="18"/>
      <c r="AS1012" s="18"/>
      <c r="AT1012" s="18"/>
      <c r="AU1012" s="18"/>
      <c r="AV1012" s="18"/>
      <c r="AW1012" s="18"/>
      <c r="AX1012" s="18"/>
      <c r="AY1012" s="18"/>
      <c r="AZ1012" s="18"/>
      <c r="BA1012" s="18"/>
      <c r="BB1012" s="18"/>
      <c r="BC1012" s="18"/>
      <c r="BD1012" s="18"/>
      <c r="BE1012" s="18"/>
      <c r="BF1012" s="18"/>
      <c r="BG1012" s="18"/>
      <c r="BH1012" s="18"/>
      <c r="BI1012" s="18"/>
      <c r="BJ1012" s="18"/>
      <c r="BK1012" s="18"/>
      <c r="BL1012" s="18"/>
      <c r="BM1012" s="18"/>
      <c r="BN1012" s="18"/>
      <c r="BO1012" s="18"/>
      <c r="BP1012" s="18"/>
      <c r="BQ1012" s="18"/>
      <c r="BR1012" s="18"/>
      <c r="BS1012" s="18"/>
      <c r="BT1012" s="18"/>
      <c r="BU1012" s="18"/>
      <c r="BV1012" s="18"/>
      <c r="BW1012" s="18"/>
      <c r="BX1012" s="18"/>
      <c r="BY1012" s="18"/>
      <c r="BZ1012" s="18"/>
      <c r="CA1012" s="18"/>
      <c r="CB1012" s="18"/>
      <c r="CC1012" s="18"/>
      <c r="CD1012" s="18"/>
      <c r="CE1012" s="18"/>
      <c r="CF1012" s="18"/>
      <c r="CG1012" s="18"/>
      <c r="CH1012" s="18"/>
      <c r="CI1012" s="18"/>
      <c r="CJ1012" s="18"/>
      <c r="CK1012" s="18"/>
      <c r="CL1012" s="18"/>
      <c r="CM1012" s="18"/>
      <c r="CN1012" s="18"/>
      <c r="CO1012" s="18"/>
      <c r="CP1012" s="18"/>
      <c r="CQ1012" s="18"/>
      <c r="CR1012" s="18"/>
      <c r="CS1012" s="18"/>
      <c r="CT1012" s="18"/>
      <c r="CU1012" s="18"/>
      <c r="CV1012" s="18"/>
      <c r="CW1012" s="18"/>
      <c r="CX1012" s="18"/>
      <c r="CY1012" s="18"/>
      <c r="CZ1012" s="18"/>
      <c r="DA1012" s="18"/>
      <c r="DB1012" s="18"/>
      <c r="DC1012" s="18"/>
      <c r="DD1012" s="18"/>
      <c r="DE1012" s="18"/>
      <c r="DF1012" s="18"/>
      <c r="DG1012" s="18"/>
      <c r="DH1012" s="18"/>
      <c r="DI1012" s="18"/>
      <c r="DJ1012" s="18"/>
      <c r="DK1012" s="18"/>
      <c r="DL1012" s="18"/>
      <c r="DM1012" s="18"/>
      <c r="DN1012" s="18"/>
      <c r="DO1012" s="18"/>
      <c r="DP1012" s="18"/>
      <c r="DQ1012" s="18"/>
    </row>
    <row r="1013" spans="1:121" x14ac:dyDescent="0.25">
      <c r="A1013" s="18"/>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c r="AA1013" s="18"/>
      <c r="AB1013" s="18"/>
      <c r="AC1013" s="18"/>
      <c r="AD1013" s="18"/>
      <c r="AE1013" s="18"/>
      <c r="AF1013" s="18"/>
      <c r="AG1013" s="18"/>
      <c r="AH1013" s="18"/>
      <c r="AI1013" s="18"/>
      <c r="AJ1013" s="18"/>
      <c r="AK1013" s="18"/>
      <c r="AL1013" s="18"/>
      <c r="AM1013" s="18"/>
      <c r="AN1013" s="18"/>
      <c r="AO1013" s="18"/>
      <c r="AP1013" s="18"/>
      <c r="AQ1013" s="18"/>
      <c r="AR1013" s="18"/>
      <c r="AS1013" s="18"/>
      <c r="AT1013" s="18"/>
      <c r="AU1013" s="18"/>
      <c r="AV1013" s="18"/>
      <c r="AW1013" s="18"/>
      <c r="AX1013" s="18"/>
      <c r="AY1013" s="18"/>
      <c r="AZ1013" s="18"/>
      <c r="BA1013" s="18"/>
      <c r="BB1013" s="18"/>
      <c r="BC1013" s="18"/>
      <c r="BD1013" s="18"/>
      <c r="BE1013" s="18"/>
      <c r="BF1013" s="18"/>
      <c r="BG1013" s="18"/>
      <c r="BH1013" s="18"/>
      <c r="BI1013" s="18"/>
      <c r="BJ1013" s="18"/>
      <c r="BK1013" s="18"/>
      <c r="BL1013" s="18"/>
      <c r="BM1013" s="18"/>
      <c r="BN1013" s="18"/>
      <c r="BO1013" s="18"/>
      <c r="BP1013" s="18"/>
      <c r="BQ1013" s="18"/>
      <c r="BR1013" s="18"/>
      <c r="BS1013" s="18"/>
      <c r="BT1013" s="18"/>
      <c r="BU1013" s="18"/>
      <c r="BV1013" s="18"/>
      <c r="BW1013" s="18"/>
      <c r="BX1013" s="18"/>
      <c r="BY1013" s="18"/>
      <c r="BZ1013" s="18"/>
      <c r="CA1013" s="18"/>
      <c r="CB1013" s="18"/>
      <c r="CC1013" s="18"/>
      <c r="CD1013" s="18"/>
      <c r="CE1013" s="18"/>
      <c r="CF1013" s="18"/>
      <c r="CG1013" s="18"/>
      <c r="CH1013" s="18"/>
      <c r="CI1013" s="18"/>
      <c r="CJ1013" s="18"/>
      <c r="CK1013" s="18"/>
      <c r="CL1013" s="18"/>
      <c r="CM1013" s="18"/>
      <c r="CN1013" s="18"/>
      <c r="CO1013" s="18"/>
      <c r="CP1013" s="18"/>
      <c r="CQ1013" s="18"/>
      <c r="CR1013" s="18"/>
      <c r="CS1013" s="18"/>
      <c r="CT1013" s="18"/>
      <c r="CU1013" s="18"/>
      <c r="CV1013" s="18"/>
      <c r="CW1013" s="18"/>
      <c r="CX1013" s="18"/>
      <c r="CY1013" s="18"/>
      <c r="CZ1013" s="18"/>
      <c r="DA1013" s="18"/>
      <c r="DB1013" s="18"/>
      <c r="DC1013" s="18"/>
      <c r="DD1013" s="18"/>
      <c r="DE1013" s="18"/>
      <c r="DF1013" s="18"/>
      <c r="DG1013" s="18"/>
      <c r="DH1013" s="18"/>
      <c r="DI1013" s="18"/>
      <c r="DJ1013" s="18"/>
      <c r="DK1013" s="18"/>
      <c r="DL1013" s="18"/>
      <c r="DM1013" s="18"/>
      <c r="DN1013" s="18"/>
      <c r="DO1013" s="18"/>
      <c r="DP1013" s="18"/>
      <c r="DQ1013" s="18"/>
    </row>
    <row r="1014" spans="1:121" x14ac:dyDescent="0.25">
      <c r="A1014" s="18"/>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8"/>
      <c r="AK1014" s="18"/>
      <c r="AL1014" s="18"/>
      <c r="AM1014" s="18"/>
      <c r="AN1014" s="18"/>
      <c r="AO1014" s="18"/>
      <c r="AP1014" s="18"/>
      <c r="AQ1014" s="18"/>
      <c r="AR1014" s="18"/>
      <c r="AS1014" s="18"/>
      <c r="AT1014" s="18"/>
      <c r="AU1014" s="18"/>
      <c r="AV1014" s="18"/>
      <c r="AW1014" s="18"/>
      <c r="AX1014" s="18"/>
      <c r="AY1014" s="18"/>
      <c r="AZ1014" s="18"/>
      <c r="BA1014" s="18"/>
      <c r="BB1014" s="18"/>
      <c r="BC1014" s="18"/>
      <c r="BD1014" s="18"/>
      <c r="BE1014" s="18"/>
      <c r="BF1014" s="18"/>
      <c r="BG1014" s="18"/>
      <c r="BH1014" s="18"/>
      <c r="BI1014" s="18"/>
      <c r="BJ1014" s="18"/>
      <c r="BK1014" s="18"/>
      <c r="BL1014" s="18"/>
      <c r="BM1014" s="18"/>
      <c r="BN1014" s="18"/>
      <c r="BO1014" s="18"/>
      <c r="BP1014" s="18"/>
      <c r="BQ1014" s="18"/>
      <c r="BR1014" s="18"/>
      <c r="BS1014" s="18"/>
      <c r="BT1014" s="18"/>
      <c r="BU1014" s="18"/>
      <c r="BV1014" s="18"/>
      <c r="BW1014" s="18"/>
      <c r="BX1014" s="18"/>
      <c r="BY1014" s="18"/>
      <c r="BZ1014" s="18"/>
      <c r="CA1014" s="18"/>
      <c r="CB1014" s="18"/>
      <c r="CC1014" s="18"/>
      <c r="CD1014" s="18"/>
      <c r="CE1014" s="18"/>
      <c r="CF1014" s="18"/>
      <c r="CG1014" s="18"/>
      <c r="CH1014" s="18"/>
      <c r="CI1014" s="18"/>
      <c r="CJ1014" s="18"/>
      <c r="CK1014" s="18"/>
      <c r="CL1014" s="18"/>
      <c r="CM1014" s="18"/>
      <c r="CN1014" s="18"/>
      <c r="CO1014" s="18"/>
      <c r="CP1014" s="18"/>
      <c r="CQ1014" s="18"/>
      <c r="CR1014" s="18"/>
      <c r="CS1014" s="18"/>
      <c r="CT1014" s="18"/>
      <c r="CU1014" s="18"/>
      <c r="CV1014" s="18"/>
      <c r="CW1014" s="18"/>
      <c r="CX1014" s="18"/>
      <c r="CY1014" s="18"/>
      <c r="CZ1014" s="18"/>
      <c r="DA1014" s="18"/>
      <c r="DB1014" s="18"/>
      <c r="DC1014" s="18"/>
      <c r="DD1014" s="18"/>
      <c r="DE1014" s="18"/>
      <c r="DF1014" s="18"/>
      <c r="DG1014" s="18"/>
      <c r="DH1014" s="18"/>
      <c r="DI1014" s="18"/>
      <c r="DJ1014" s="18"/>
      <c r="DK1014" s="18"/>
      <c r="DL1014" s="18"/>
      <c r="DM1014" s="18"/>
      <c r="DN1014" s="18"/>
      <c r="DO1014" s="18"/>
      <c r="DP1014" s="18"/>
      <c r="DQ1014" s="18"/>
    </row>
    <row r="1015" spans="1:121" x14ac:dyDescent="0.25">
      <c r="A1015" s="18"/>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c r="AA1015" s="18"/>
      <c r="AB1015" s="18"/>
      <c r="AC1015" s="18"/>
      <c r="AD1015" s="18"/>
      <c r="AE1015" s="18"/>
      <c r="AF1015" s="18"/>
      <c r="AG1015" s="18"/>
      <c r="AH1015" s="18"/>
      <c r="AI1015" s="18"/>
      <c r="AJ1015" s="18"/>
      <c r="AK1015" s="18"/>
      <c r="AL1015" s="18"/>
      <c r="AM1015" s="18"/>
      <c r="AN1015" s="18"/>
      <c r="AO1015" s="18"/>
      <c r="AP1015" s="18"/>
      <c r="AQ1015" s="18"/>
      <c r="AR1015" s="18"/>
      <c r="AS1015" s="18"/>
      <c r="AT1015" s="18"/>
      <c r="AU1015" s="18"/>
      <c r="AV1015" s="18"/>
      <c r="AW1015" s="18"/>
      <c r="AX1015" s="18"/>
      <c r="AY1015" s="18"/>
      <c r="AZ1015" s="18"/>
      <c r="BA1015" s="18"/>
      <c r="BB1015" s="18"/>
      <c r="BC1015" s="18"/>
      <c r="BD1015" s="18"/>
      <c r="BE1015" s="18"/>
      <c r="BF1015" s="18"/>
      <c r="BG1015" s="18"/>
      <c r="BH1015" s="18"/>
      <c r="BI1015" s="18"/>
      <c r="BJ1015" s="18"/>
      <c r="BK1015" s="18"/>
      <c r="BL1015" s="18"/>
      <c r="BM1015" s="18"/>
      <c r="BN1015" s="18"/>
      <c r="BO1015" s="18"/>
      <c r="BP1015" s="18"/>
      <c r="BQ1015" s="18"/>
      <c r="BR1015" s="18"/>
      <c r="BS1015" s="18"/>
      <c r="BT1015" s="18"/>
      <c r="BU1015" s="18"/>
      <c r="BV1015" s="18"/>
      <c r="BW1015" s="18"/>
      <c r="BX1015" s="18"/>
      <c r="BY1015" s="18"/>
      <c r="BZ1015" s="18"/>
      <c r="CA1015" s="18"/>
      <c r="CB1015" s="18"/>
      <c r="CC1015" s="18"/>
      <c r="CD1015" s="18"/>
      <c r="CE1015" s="18"/>
      <c r="CF1015" s="18"/>
      <c r="CG1015" s="18"/>
      <c r="CH1015" s="18"/>
      <c r="CI1015" s="18"/>
      <c r="CJ1015" s="18"/>
      <c r="CK1015" s="18"/>
      <c r="CL1015" s="18"/>
      <c r="CM1015" s="18"/>
      <c r="CN1015" s="18"/>
      <c r="CO1015" s="18"/>
      <c r="CP1015" s="18"/>
      <c r="CQ1015" s="18"/>
      <c r="CR1015" s="18"/>
      <c r="CS1015" s="18"/>
      <c r="CT1015" s="18"/>
      <c r="CU1015" s="18"/>
      <c r="CV1015" s="18"/>
      <c r="CW1015" s="18"/>
      <c r="CX1015" s="18"/>
      <c r="CY1015" s="18"/>
      <c r="CZ1015" s="18"/>
      <c r="DA1015" s="18"/>
      <c r="DB1015" s="18"/>
      <c r="DC1015" s="18"/>
      <c r="DD1015" s="18"/>
      <c r="DE1015" s="18"/>
      <c r="DF1015" s="18"/>
      <c r="DG1015" s="18"/>
      <c r="DH1015" s="18"/>
      <c r="DI1015" s="18"/>
      <c r="DJ1015" s="18"/>
      <c r="DK1015" s="18"/>
      <c r="DL1015" s="18"/>
      <c r="DM1015" s="18"/>
      <c r="DN1015" s="18"/>
      <c r="DO1015" s="18"/>
      <c r="DP1015" s="18"/>
      <c r="DQ1015" s="18"/>
    </row>
    <row r="1016" spans="1:121" x14ac:dyDescent="0.25">
      <c r="A1016" s="18"/>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c r="AA1016" s="18"/>
      <c r="AB1016" s="18"/>
      <c r="AC1016" s="18"/>
      <c r="AD1016" s="18"/>
      <c r="AE1016" s="18"/>
      <c r="AF1016" s="18"/>
      <c r="AG1016" s="18"/>
      <c r="AH1016" s="18"/>
      <c r="AI1016" s="18"/>
      <c r="AJ1016" s="18"/>
      <c r="AK1016" s="18"/>
      <c r="AL1016" s="18"/>
      <c r="AM1016" s="18"/>
      <c r="AN1016" s="18"/>
      <c r="AO1016" s="18"/>
      <c r="AP1016" s="18"/>
      <c r="AQ1016" s="18"/>
      <c r="AR1016" s="18"/>
      <c r="AS1016" s="18"/>
      <c r="AT1016" s="18"/>
      <c r="AU1016" s="18"/>
      <c r="AV1016" s="18"/>
      <c r="AW1016" s="18"/>
      <c r="AX1016" s="18"/>
      <c r="AY1016" s="18"/>
      <c r="AZ1016" s="18"/>
      <c r="BA1016" s="18"/>
      <c r="BB1016" s="18"/>
      <c r="BC1016" s="18"/>
      <c r="BD1016" s="18"/>
      <c r="BE1016" s="18"/>
      <c r="BF1016" s="18"/>
      <c r="BG1016" s="18"/>
      <c r="BH1016" s="18"/>
      <c r="BI1016" s="18"/>
      <c r="BJ1016" s="18"/>
      <c r="BK1016" s="18"/>
      <c r="BL1016" s="18"/>
      <c r="BM1016" s="18"/>
      <c r="BN1016" s="18"/>
      <c r="BO1016" s="18"/>
      <c r="BP1016" s="18"/>
      <c r="BQ1016" s="18"/>
      <c r="BR1016" s="18"/>
      <c r="BS1016" s="18"/>
      <c r="BT1016" s="18"/>
      <c r="BU1016" s="18"/>
      <c r="BV1016" s="18"/>
      <c r="BW1016" s="18"/>
      <c r="BX1016" s="18"/>
      <c r="BY1016" s="18"/>
      <c r="BZ1016" s="18"/>
      <c r="CA1016" s="18"/>
      <c r="CB1016" s="18"/>
      <c r="CC1016" s="18"/>
      <c r="CD1016" s="18"/>
      <c r="CE1016" s="18"/>
      <c r="CF1016" s="18"/>
      <c r="CG1016" s="18"/>
      <c r="CH1016" s="18"/>
      <c r="CI1016" s="18"/>
      <c r="CJ1016" s="18"/>
      <c r="CK1016" s="18"/>
      <c r="CL1016" s="18"/>
      <c r="CM1016" s="18"/>
      <c r="CN1016" s="18"/>
      <c r="CO1016" s="18"/>
      <c r="CP1016" s="18"/>
      <c r="CQ1016" s="18"/>
      <c r="CR1016" s="18"/>
      <c r="CS1016" s="18"/>
      <c r="CT1016" s="18"/>
      <c r="CU1016" s="18"/>
      <c r="CV1016" s="18"/>
      <c r="CW1016" s="18"/>
      <c r="CX1016" s="18"/>
      <c r="CY1016" s="18"/>
      <c r="CZ1016" s="18"/>
      <c r="DA1016" s="18"/>
      <c r="DB1016" s="18"/>
      <c r="DC1016" s="18"/>
      <c r="DD1016" s="18"/>
      <c r="DE1016" s="18"/>
      <c r="DF1016" s="18"/>
      <c r="DG1016" s="18"/>
      <c r="DH1016" s="18"/>
      <c r="DI1016" s="18"/>
      <c r="DJ1016" s="18"/>
      <c r="DK1016" s="18"/>
      <c r="DL1016" s="18"/>
      <c r="DM1016" s="18"/>
      <c r="DN1016" s="18"/>
      <c r="DO1016" s="18"/>
      <c r="DP1016" s="18"/>
      <c r="DQ1016" s="18"/>
    </row>
    <row r="1017" spans="1:121" x14ac:dyDescent="0.25">
      <c r="A1017" s="18"/>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c r="AA1017" s="18"/>
      <c r="AB1017" s="18"/>
      <c r="AC1017" s="18"/>
      <c r="AD1017" s="18"/>
      <c r="AE1017" s="18"/>
      <c r="AF1017" s="18"/>
      <c r="AG1017" s="18"/>
      <c r="AH1017" s="18"/>
      <c r="AI1017" s="18"/>
      <c r="AJ1017" s="18"/>
      <c r="AK1017" s="18"/>
      <c r="AL1017" s="18"/>
      <c r="AM1017" s="18"/>
      <c r="AN1017" s="18"/>
      <c r="AO1017" s="18"/>
      <c r="AP1017" s="18"/>
      <c r="AQ1017" s="18"/>
      <c r="AR1017" s="18"/>
      <c r="AS1017" s="18"/>
      <c r="AT1017" s="18"/>
      <c r="AU1017" s="18"/>
      <c r="AV1017" s="18"/>
      <c r="AW1017" s="18"/>
      <c r="AX1017" s="18"/>
      <c r="AY1017" s="18"/>
      <c r="AZ1017" s="18"/>
      <c r="BA1017" s="18"/>
      <c r="BB1017" s="18"/>
      <c r="BC1017" s="18"/>
      <c r="BD1017" s="18"/>
      <c r="BE1017" s="18"/>
      <c r="BF1017" s="18"/>
      <c r="BG1017" s="18"/>
      <c r="BH1017" s="18"/>
      <c r="BI1017" s="18"/>
      <c r="BJ1017" s="18"/>
      <c r="BK1017" s="18"/>
      <c r="BL1017" s="18"/>
      <c r="BM1017" s="18"/>
      <c r="BN1017" s="18"/>
      <c r="BO1017" s="18"/>
      <c r="BP1017" s="18"/>
      <c r="BQ1017" s="18"/>
      <c r="BR1017" s="18"/>
      <c r="BS1017" s="18"/>
      <c r="BT1017" s="18"/>
      <c r="BU1017" s="18"/>
      <c r="BV1017" s="18"/>
      <c r="BW1017" s="18"/>
      <c r="BX1017" s="18"/>
      <c r="BY1017" s="18"/>
      <c r="BZ1017" s="18"/>
      <c r="CA1017" s="18"/>
      <c r="CB1017" s="18"/>
      <c r="CC1017" s="18"/>
      <c r="CD1017" s="18"/>
      <c r="CE1017" s="18"/>
      <c r="CF1017" s="18"/>
      <c r="CG1017" s="18"/>
      <c r="CH1017" s="18"/>
      <c r="CI1017" s="18"/>
      <c r="CJ1017" s="18"/>
      <c r="CK1017" s="18"/>
      <c r="CL1017" s="18"/>
      <c r="CM1017" s="18"/>
      <c r="CN1017" s="18"/>
      <c r="CO1017" s="18"/>
      <c r="CP1017" s="18"/>
      <c r="CQ1017" s="18"/>
      <c r="CR1017" s="18"/>
      <c r="CS1017" s="18"/>
      <c r="CT1017" s="18"/>
      <c r="CU1017" s="18"/>
      <c r="CV1017" s="18"/>
      <c r="CW1017" s="18"/>
      <c r="CX1017" s="18"/>
      <c r="CY1017" s="18"/>
      <c r="CZ1017" s="18"/>
      <c r="DA1017" s="18"/>
      <c r="DB1017" s="18"/>
      <c r="DC1017" s="18"/>
      <c r="DD1017" s="18"/>
      <c r="DE1017" s="18"/>
      <c r="DF1017" s="18"/>
      <c r="DG1017" s="18"/>
      <c r="DH1017" s="18"/>
      <c r="DI1017" s="18"/>
      <c r="DJ1017" s="18"/>
      <c r="DK1017" s="18"/>
      <c r="DL1017" s="18"/>
      <c r="DM1017" s="18"/>
      <c r="DN1017" s="18"/>
      <c r="DO1017" s="18"/>
      <c r="DP1017" s="18"/>
      <c r="DQ1017" s="18"/>
    </row>
    <row r="1018" spans="1:121" x14ac:dyDescent="0.25">
      <c r="A1018" s="18"/>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c r="AA1018" s="18"/>
      <c r="AB1018" s="18"/>
      <c r="AC1018" s="18"/>
      <c r="AD1018" s="18"/>
      <c r="AE1018" s="18"/>
      <c r="AF1018" s="18"/>
      <c r="AG1018" s="18"/>
      <c r="AH1018" s="18"/>
      <c r="AI1018" s="18"/>
      <c r="AJ1018" s="18"/>
      <c r="AK1018" s="18"/>
      <c r="AL1018" s="18"/>
      <c r="AM1018" s="18"/>
      <c r="AN1018" s="18"/>
      <c r="AO1018" s="18"/>
      <c r="AP1018" s="18"/>
      <c r="AQ1018" s="18"/>
      <c r="AR1018" s="18"/>
      <c r="AS1018" s="18"/>
      <c r="AT1018" s="18"/>
      <c r="AU1018" s="18"/>
      <c r="AV1018" s="18"/>
      <c r="AW1018" s="18"/>
      <c r="AX1018" s="18"/>
      <c r="AY1018" s="18"/>
      <c r="AZ1018" s="18"/>
      <c r="BA1018" s="18"/>
      <c r="BB1018" s="18"/>
      <c r="BC1018" s="18"/>
      <c r="BD1018" s="18"/>
      <c r="BE1018" s="18"/>
      <c r="BF1018" s="18"/>
      <c r="BG1018" s="18"/>
      <c r="BH1018" s="18"/>
      <c r="BI1018" s="18"/>
      <c r="BJ1018" s="18"/>
      <c r="BK1018" s="18"/>
      <c r="BL1018" s="18"/>
      <c r="BM1018" s="18"/>
      <c r="BN1018" s="18"/>
      <c r="BO1018" s="18"/>
      <c r="BP1018" s="18"/>
      <c r="BQ1018" s="18"/>
      <c r="BR1018" s="18"/>
      <c r="BS1018" s="18"/>
      <c r="BT1018" s="18"/>
      <c r="BU1018" s="18"/>
      <c r="BV1018" s="18"/>
      <c r="BW1018" s="18"/>
      <c r="BX1018" s="18"/>
      <c r="BY1018" s="18"/>
      <c r="BZ1018" s="18"/>
      <c r="CA1018" s="18"/>
      <c r="CB1018" s="18"/>
      <c r="CC1018" s="18"/>
      <c r="CD1018" s="18"/>
      <c r="CE1018" s="18"/>
      <c r="CF1018" s="18"/>
      <c r="CG1018" s="18"/>
      <c r="CH1018" s="18"/>
      <c r="CI1018" s="18"/>
      <c r="CJ1018" s="18"/>
      <c r="CK1018" s="18"/>
      <c r="CL1018" s="18"/>
      <c r="CM1018" s="18"/>
      <c r="CN1018" s="18"/>
      <c r="CO1018" s="18"/>
      <c r="CP1018" s="18"/>
      <c r="CQ1018" s="18"/>
      <c r="CR1018" s="18"/>
      <c r="CS1018" s="18"/>
      <c r="CT1018" s="18"/>
      <c r="CU1018" s="18"/>
      <c r="CV1018" s="18"/>
      <c r="CW1018" s="18"/>
      <c r="CX1018" s="18"/>
      <c r="CY1018" s="18"/>
      <c r="CZ1018" s="18"/>
      <c r="DA1018" s="18"/>
      <c r="DB1018" s="18"/>
      <c r="DC1018" s="18"/>
      <c r="DD1018" s="18"/>
      <c r="DE1018" s="18"/>
      <c r="DF1018" s="18"/>
      <c r="DG1018" s="18"/>
      <c r="DH1018" s="18"/>
      <c r="DI1018" s="18"/>
      <c r="DJ1018" s="18"/>
      <c r="DK1018" s="18"/>
      <c r="DL1018" s="18"/>
      <c r="DM1018" s="18"/>
      <c r="DN1018" s="18"/>
      <c r="DO1018" s="18"/>
      <c r="DP1018" s="18"/>
      <c r="DQ1018" s="18"/>
    </row>
    <row r="1019" spans="1:121" ht="12.75" customHeight="1" x14ac:dyDescent="0.25">
      <c r="A1019" s="18"/>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c r="AA1019" s="18"/>
      <c r="AB1019" s="18"/>
      <c r="AC1019" s="18"/>
      <c r="AD1019" s="18"/>
      <c r="AE1019" s="18"/>
      <c r="AF1019" s="18"/>
      <c r="AG1019" s="18"/>
      <c r="AH1019" s="18"/>
      <c r="AI1019" s="18"/>
      <c r="AJ1019" s="18"/>
      <c r="AK1019" s="18"/>
      <c r="AL1019" s="18"/>
      <c r="AM1019" s="18"/>
      <c r="AN1019" s="18"/>
      <c r="AO1019" s="18"/>
      <c r="AP1019" s="18"/>
      <c r="AQ1019" s="18"/>
      <c r="AR1019" s="18"/>
      <c r="AS1019" s="18"/>
      <c r="AT1019" s="18"/>
      <c r="AU1019" s="18"/>
      <c r="AV1019" s="18"/>
      <c r="AW1019" s="18"/>
      <c r="AX1019" s="18"/>
      <c r="AY1019" s="18"/>
      <c r="AZ1019" s="18"/>
      <c r="BA1019" s="18"/>
      <c r="BB1019" s="18"/>
      <c r="BC1019" s="18"/>
      <c r="BD1019" s="18"/>
      <c r="BE1019" s="18"/>
      <c r="BF1019" s="18"/>
      <c r="BG1019" s="18"/>
      <c r="BH1019" s="18"/>
      <c r="BI1019" s="18"/>
      <c r="BJ1019" s="18"/>
      <c r="BK1019" s="18"/>
      <c r="BL1019" s="18"/>
      <c r="BM1019" s="18"/>
      <c r="BN1019" s="18"/>
      <c r="BO1019" s="18"/>
      <c r="BP1019" s="18"/>
      <c r="BQ1019" s="18"/>
      <c r="BR1019" s="18"/>
      <c r="BS1019" s="18"/>
      <c r="BT1019" s="18"/>
      <c r="BU1019" s="18"/>
      <c r="BV1019" s="18"/>
      <c r="BW1019" s="18"/>
      <c r="BX1019" s="18"/>
      <c r="BY1019" s="18"/>
      <c r="BZ1019" s="18"/>
      <c r="CA1019" s="18"/>
      <c r="CB1019" s="18"/>
      <c r="CC1019" s="18"/>
      <c r="CD1019" s="18"/>
      <c r="CE1019" s="18"/>
      <c r="CF1019" s="18"/>
      <c r="CG1019" s="18"/>
      <c r="CH1019" s="18"/>
      <c r="CI1019" s="18"/>
      <c r="CJ1019" s="18"/>
      <c r="CK1019" s="18"/>
      <c r="CL1019" s="18"/>
      <c r="CM1019" s="18"/>
      <c r="CN1019" s="18"/>
      <c r="CO1019" s="18"/>
      <c r="CP1019" s="18"/>
      <c r="CQ1019" s="18"/>
      <c r="CR1019" s="18"/>
      <c r="CS1019" s="18"/>
      <c r="CT1019" s="18"/>
      <c r="CU1019" s="18"/>
      <c r="CV1019" s="18"/>
      <c r="CW1019" s="18"/>
      <c r="CX1019" s="18"/>
      <c r="CY1019" s="18"/>
      <c r="CZ1019" s="18"/>
      <c r="DA1019" s="18"/>
      <c r="DB1019" s="18"/>
      <c r="DC1019" s="18"/>
      <c r="DD1019" s="18"/>
      <c r="DE1019" s="18"/>
      <c r="DF1019" s="18"/>
      <c r="DG1019" s="18"/>
      <c r="DH1019" s="18"/>
      <c r="DI1019" s="18"/>
      <c r="DJ1019" s="18"/>
      <c r="DK1019" s="18"/>
      <c r="DL1019" s="18"/>
      <c r="DM1019" s="18"/>
      <c r="DN1019" s="18"/>
      <c r="DO1019" s="18"/>
      <c r="DP1019" s="18"/>
      <c r="DQ1019" s="18"/>
    </row>
    <row r="1020" spans="1:121" ht="12.75" customHeight="1" x14ac:dyDescent="0.25">
      <c r="A1020" s="18"/>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c r="AA1020" s="18"/>
      <c r="AB1020" s="18"/>
      <c r="AC1020" s="18"/>
      <c r="AD1020" s="18"/>
      <c r="AE1020" s="18"/>
      <c r="AF1020" s="18"/>
      <c r="AG1020" s="18"/>
      <c r="AH1020" s="18"/>
      <c r="AI1020" s="18"/>
      <c r="AJ1020" s="18"/>
      <c r="AK1020" s="18"/>
      <c r="AL1020" s="18"/>
      <c r="AM1020" s="18"/>
      <c r="AN1020" s="18"/>
      <c r="AO1020" s="18"/>
      <c r="AP1020" s="18"/>
      <c r="AQ1020" s="18"/>
      <c r="AR1020" s="18"/>
      <c r="AS1020" s="18"/>
      <c r="AT1020" s="18"/>
      <c r="AU1020" s="18"/>
      <c r="AV1020" s="18"/>
      <c r="AW1020" s="18"/>
      <c r="AX1020" s="18"/>
      <c r="AY1020" s="18"/>
      <c r="AZ1020" s="18"/>
      <c r="BA1020" s="18"/>
      <c r="BB1020" s="18"/>
      <c r="BC1020" s="18"/>
      <c r="BD1020" s="18"/>
      <c r="BE1020" s="18"/>
      <c r="BF1020" s="18"/>
      <c r="BG1020" s="18"/>
      <c r="BH1020" s="18"/>
      <c r="BI1020" s="18"/>
      <c r="BJ1020" s="18"/>
      <c r="BK1020" s="18"/>
      <c r="BL1020" s="18"/>
      <c r="BM1020" s="18"/>
      <c r="BN1020" s="18"/>
      <c r="BO1020" s="18"/>
      <c r="BP1020" s="18"/>
      <c r="BQ1020" s="18"/>
      <c r="BR1020" s="18"/>
      <c r="BS1020" s="18"/>
      <c r="BT1020" s="18"/>
      <c r="BU1020" s="18"/>
      <c r="BV1020" s="18"/>
      <c r="BW1020" s="18"/>
      <c r="BX1020" s="18"/>
      <c r="BY1020" s="18"/>
      <c r="BZ1020" s="18"/>
      <c r="CA1020" s="18"/>
      <c r="CB1020" s="18"/>
      <c r="CC1020" s="18"/>
      <c r="CD1020" s="18"/>
      <c r="CE1020" s="18"/>
      <c r="CF1020" s="18"/>
      <c r="CG1020" s="18"/>
      <c r="CH1020" s="18"/>
      <c r="CI1020" s="18"/>
      <c r="CJ1020" s="18"/>
      <c r="CK1020" s="18"/>
      <c r="CL1020" s="18"/>
      <c r="CM1020" s="18"/>
      <c r="CN1020" s="18"/>
      <c r="CO1020" s="18"/>
      <c r="CP1020" s="18"/>
      <c r="CQ1020" s="18"/>
      <c r="CR1020" s="18"/>
      <c r="CS1020" s="18"/>
      <c r="CT1020" s="18"/>
      <c r="CU1020" s="18"/>
      <c r="CV1020" s="18"/>
      <c r="CW1020" s="18"/>
      <c r="CX1020" s="18"/>
      <c r="CY1020" s="18"/>
      <c r="CZ1020" s="18"/>
      <c r="DA1020" s="18"/>
      <c r="DB1020" s="18"/>
      <c r="DC1020" s="18"/>
      <c r="DD1020" s="18"/>
      <c r="DE1020" s="18"/>
      <c r="DF1020" s="18"/>
      <c r="DG1020" s="18"/>
      <c r="DH1020" s="18"/>
      <c r="DI1020" s="18"/>
      <c r="DJ1020" s="18"/>
      <c r="DK1020" s="18"/>
      <c r="DL1020" s="18"/>
      <c r="DM1020" s="18"/>
      <c r="DN1020" s="18"/>
      <c r="DO1020" s="18"/>
      <c r="DP1020" s="18"/>
      <c r="DQ1020" s="18"/>
    </row>
    <row r="1021" spans="1:121" ht="12.75" customHeight="1" x14ac:dyDescent="0.25">
      <c r="A1021" s="18"/>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c r="AA1021" s="18"/>
      <c r="AB1021" s="18"/>
      <c r="AC1021" s="18"/>
      <c r="AD1021" s="18"/>
      <c r="AE1021" s="18"/>
      <c r="AF1021" s="18"/>
      <c r="AG1021" s="18"/>
      <c r="AH1021" s="18"/>
      <c r="AI1021" s="18"/>
      <c r="AJ1021" s="18"/>
      <c r="AK1021" s="18"/>
      <c r="AL1021" s="18"/>
      <c r="AM1021" s="18"/>
      <c r="AN1021" s="18"/>
      <c r="AO1021" s="18"/>
      <c r="AP1021" s="18"/>
      <c r="AQ1021" s="18"/>
      <c r="AR1021" s="18"/>
      <c r="AS1021" s="18"/>
      <c r="AT1021" s="18"/>
      <c r="AU1021" s="18"/>
      <c r="AV1021" s="18"/>
      <c r="AW1021" s="18"/>
      <c r="AX1021" s="18"/>
      <c r="AY1021" s="18"/>
      <c r="AZ1021" s="18"/>
      <c r="BA1021" s="18"/>
      <c r="BB1021" s="18"/>
      <c r="BC1021" s="18"/>
      <c r="BD1021" s="18"/>
      <c r="BE1021" s="18"/>
      <c r="BF1021" s="18"/>
      <c r="BG1021" s="18"/>
      <c r="BH1021" s="18"/>
      <c r="BI1021" s="18"/>
      <c r="BJ1021" s="18"/>
      <c r="BK1021" s="18"/>
      <c r="BL1021" s="18"/>
      <c r="BM1021" s="18"/>
      <c r="BN1021" s="18"/>
      <c r="BO1021" s="18"/>
      <c r="BP1021" s="18"/>
      <c r="BQ1021" s="18"/>
      <c r="BR1021" s="18"/>
      <c r="BS1021" s="18"/>
      <c r="BT1021" s="18"/>
      <c r="BU1021" s="18"/>
      <c r="BV1021" s="18"/>
      <c r="BW1021" s="18"/>
      <c r="BX1021" s="18"/>
      <c r="BY1021" s="18"/>
      <c r="BZ1021" s="18"/>
      <c r="CA1021" s="18"/>
      <c r="CB1021" s="18"/>
      <c r="CC1021" s="18"/>
      <c r="CD1021" s="18"/>
      <c r="CE1021" s="18"/>
      <c r="CF1021" s="18"/>
      <c r="CG1021" s="18"/>
      <c r="CH1021" s="18"/>
      <c r="CI1021" s="18"/>
      <c r="CJ1021" s="18"/>
      <c r="CK1021" s="18"/>
      <c r="CL1021" s="18"/>
      <c r="CM1021" s="18"/>
      <c r="CN1021" s="18"/>
      <c r="CO1021" s="18"/>
      <c r="CP1021" s="18"/>
      <c r="CQ1021" s="18"/>
      <c r="CR1021" s="18"/>
      <c r="CS1021" s="18"/>
      <c r="CT1021" s="18"/>
      <c r="CU1021" s="18"/>
      <c r="CV1021" s="18"/>
      <c r="CW1021" s="18"/>
      <c r="CX1021" s="18"/>
      <c r="CY1021" s="18"/>
      <c r="CZ1021" s="18"/>
      <c r="DA1021" s="18"/>
      <c r="DB1021" s="18"/>
      <c r="DC1021" s="18"/>
      <c r="DD1021" s="18"/>
      <c r="DE1021" s="18"/>
      <c r="DF1021" s="18"/>
      <c r="DG1021" s="18"/>
      <c r="DH1021" s="18"/>
      <c r="DI1021" s="18"/>
      <c r="DJ1021" s="18"/>
      <c r="DK1021" s="18"/>
      <c r="DL1021" s="18"/>
      <c r="DM1021" s="18"/>
      <c r="DN1021" s="18"/>
      <c r="DO1021" s="18"/>
      <c r="DP1021" s="18"/>
      <c r="DQ1021" s="18"/>
    </row>
    <row r="1022" spans="1:121" x14ac:dyDescent="0.25">
      <c r="A1022" s="18"/>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c r="AA1022" s="18"/>
      <c r="AB1022" s="18"/>
      <c r="AC1022" s="18"/>
      <c r="AD1022" s="18"/>
      <c r="AE1022" s="18"/>
      <c r="AF1022" s="18"/>
      <c r="AG1022" s="18"/>
      <c r="AH1022" s="18"/>
      <c r="AI1022" s="18"/>
      <c r="AJ1022" s="18"/>
      <c r="AK1022" s="18"/>
      <c r="AL1022" s="18"/>
      <c r="AM1022" s="18"/>
      <c r="AN1022" s="18"/>
      <c r="AO1022" s="18"/>
      <c r="AP1022" s="18"/>
      <c r="AQ1022" s="18"/>
      <c r="AR1022" s="18"/>
      <c r="AS1022" s="18"/>
      <c r="AT1022" s="18"/>
      <c r="AU1022" s="18"/>
      <c r="AV1022" s="18"/>
      <c r="AW1022" s="18"/>
      <c r="AX1022" s="18"/>
      <c r="AY1022" s="18"/>
      <c r="AZ1022" s="18"/>
      <c r="BA1022" s="18"/>
      <c r="BB1022" s="18"/>
      <c r="BC1022" s="18"/>
      <c r="BD1022" s="18"/>
      <c r="BE1022" s="18"/>
      <c r="BF1022" s="18"/>
      <c r="BG1022" s="18"/>
      <c r="BH1022" s="18"/>
      <c r="BI1022" s="18"/>
      <c r="BJ1022" s="18"/>
      <c r="BK1022" s="18"/>
      <c r="BL1022" s="18"/>
      <c r="BM1022" s="18"/>
      <c r="BN1022" s="18"/>
      <c r="BO1022" s="18"/>
      <c r="BP1022" s="18"/>
      <c r="BQ1022" s="18"/>
      <c r="BR1022" s="18"/>
      <c r="BS1022" s="18"/>
      <c r="BT1022" s="18"/>
      <c r="BU1022" s="18"/>
      <c r="BV1022" s="18"/>
      <c r="BW1022" s="18"/>
      <c r="BX1022" s="18"/>
      <c r="BY1022" s="18"/>
      <c r="BZ1022" s="18"/>
      <c r="CA1022" s="18"/>
      <c r="CB1022" s="18"/>
      <c r="CC1022" s="18"/>
      <c r="CD1022" s="18"/>
      <c r="CE1022" s="18"/>
      <c r="CF1022" s="18"/>
      <c r="CG1022" s="18"/>
      <c r="CH1022" s="18"/>
      <c r="CI1022" s="18"/>
      <c r="CJ1022" s="18"/>
      <c r="CK1022" s="18"/>
      <c r="CL1022" s="18"/>
      <c r="CM1022" s="18"/>
      <c r="CN1022" s="18"/>
      <c r="CO1022" s="18"/>
      <c r="CP1022" s="18"/>
      <c r="CQ1022" s="18"/>
      <c r="CR1022" s="18"/>
      <c r="CS1022" s="18"/>
      <c r="CT1022" s="18"/>
      <c r="CU1022" s="18"/>
      <c r="CV1022" s="18"/>
      <c r="CW1022" s="18"/>
      <c r="CX1022" s="18"/>
      <c r="CY1022" s="18"/>
      <c r="CZ1022" s="18"/>
      <c r="DA1022" s="18"/>
      <c r="DB1022" s="18"/>
      <c r="DC1022" s="18"/>
      <c r="DD1022" s="18"/>
      <c r="DE1022" s="18"/>
      <c r="DF1022" s="18"/>
      <c r="DG1022" s="18"/>
      <c r="DH1022" s="18"/>
      <c r="DI1022" s="18"/>
      <c r="DJ1022" s="18"/>
      <c r="DK1022" s="18"/>
      <c r="DL1022" s="18"/>
      <c r="DM1022" s="18"/>
      <c r="DN1022" s="18"/>
      <c r="DO1022" s="18"/>
      <c r="DP1022" s="18"/>
      <c r="DQ1022" s="18"/>
    </row>
    <row r="1023" spans="1:121" x14ac:dyDescent="0.25">
      <c r="A1023" s="18"/>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c r="AA1023" s="18"/>
      <c r="AB1023" s="18"/>
      <c r="AC1023" s="18"/>
      <c r="AD1023" s="18"/>
      <c r="AE1023" s="18"/>
      <c r="AF1023" s="18"/>
      <c r="AG1023" s="18"/>
      <c r="AH1023" s="18"/>
      <c r="AI1023" s="18"/>
      <c r="AJ1023" s="18"/>
      <c r="AK1023" s="18"/>
      <c r="AL1023" s="18"/>
      <c r="AM1023" s="18"/>
      <c r="AN1023" s="18"/>
      <c r="AO1023" s="18"/>
      <c r="AP1023" s="18"/>
      <c r="AQ1023" s="18"/>
      <c r="AR1023" s="18"/>
      <c r="AS1023" s="18"/>
      <c r="AT1023" s="18"/>
      <c r="AU1023" s="18"/>
      <c r="AV1023" s="18"/>
      <c r="AW1023" s="18"/>
      <c r="AX1023" s="18"/>
      <c r="AY1023" s="18"/>
      <c r="AZ1023" s="18"/>
      <c r="BA1023" s="18"/>
      <c r="BB1023" s="18"/>
      <c r="BC1023" s="18"/>
      <c r="BD1023" s="18"/>
      <c r="BE1023" s="18"/>
      <c r="BF1023" s="18"/>
      <c r="BG1023" s="18"/>
      <c r="BH1023" s="18"/>
      <c r="BI1023" s="18"/>
      <c r="BJ1023" s="18"/>
      <c r="BK1023" s="18"/>
      <c r="BL1023" s="18"/>
      <c r="BM1023" s="18"/>
      <c r="BN1023" s="18"/>
      <c r="BO1023" s="18"/>
      <c r="BP1023" s="18"/>
      <c r="BQ1023" s="18"/>
      <c r="BR1023" s="18"/>
      <c r="BS1023" s="18"/>
      <c r="BT1023" s="18"/>
      <c r="BU1023" s="18"/>
      <c r="BV1023" s="18"/>
      <c r="BW1023" s="18"/>
      <c r="BX1023" s="18"/>
      <c r="BY1023" s="18"/>
      <c r="BZ1023" s="18"/>
      <c r="CA1023" s="18"/>
      <c r="CB1023" s="18"/>
      <c r="CC1023" s="18"/>
      <c r="CD1023" s="18"/>
      <c r="CE1023" s="18"/>
      <c r="CF1023" s="18"/>
      <c r="CG1023" s="18"/>
      <c r="CH1023" s="18"/>
      <c r="CI1023" s="18"/>
      <c r="CJ1023" s="18"/>
      <c r="CK1023" s="18"/>
      <c r="CL1023" s="18"/>
      <c r="CM1023" s="18"/>
      <c r="CN1023" s="18"/>
      <c r="CO1023" s="18"/>
      <c r="CP1023" s="18"/>
      <c r="CQ1023" s="18"/>
      <c r="CR1023" s="18"/>
      <c r="CS1023" s="18"/>
      <c r="CT1023" s="18"/>
      <c r="CU1023" s="18"/>
      <c r="CV1023" s="18"/>
      <c r="CW1023" s="18"/>
      <c r="CX1023" s="18"/>
      <c r="CY1023" s="18"/>
      <c r="CZ1023" s="18"/>
      <c r="DA1023" s="18"/>
      <c r="DB1023" s="18"/>
      <c r="DC1023" s="18"/>
      <c r="DD1023" s="18"/>
      <c r="DE1023" s="18"/>
      <c r="DF1023" s="18"/>
      <c r="DG1023" s="18"/>
      <c r="DH1023" s="18"/>
      <c r="DI1023" s="18"/>
      <c r="DJ1023" s="18"/>
      <c r="DK1023" s="18"/>
      <c r="DL1023" s="18"/>
      <c r="DM1023" s="18"/>
      <c r="DN1023" s="18"/>
      <c r="DO1023" s="18"/>
      <c r="DP1023" s="18"/>
      <c r="DQ1023" s="18"/>
    </row>
    <row r="1024" spans="1:121" x14ac:dyDescent="0.25">
      <c r="A1024" s="18"/>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c r="AA1024" s="18"/>
      <c r="AB1024" s="18"/>
      <c r="AC1024" s="18"/>
      <c r="AD1024" s="18"/>
      <c r="AE1024" s="18"/>
      <c r="AF1024" s="18"/>
      <c r="AG1024" s="18"/>
      <c r="AH1024" s="18"/>
      <c r="AI1024" s="18"/>
      <c r="AJ1024" s="18"/>
      <c r="AK1024" s="18"/>
      <c r="AL1024" s="18"/>
      <c r="AM1024" s="18"/>
      <c r="AN1024" s="18"/>
      <c r="AO1024" s="18"/>
      <c r="AP1024" s="18"/>
      <c r="AQ1024" s="18"/>
      <c r="AR1024" s="18"/>
      <c r="AS1024" s="18"/>
      <c r="AT1024" s="18"/>
      <c r="AU1024" s="18"/>
      <c r="AV1024" s="18"/>
      <c r="AW1024" s="18"/>
      <c r="AX1024" s="18"/>
      <c r="AY1024" s="18"/>
      <c r="AZ1024" s="18"/>
      <c r="BA1024" s="18"/>
      <c r="BB1024" s="18"/>
      <c r="BC1024" s="18"/>
      <c r="BD1024" s="18"/>
      <c r="BE1024" s="18"/>
      <c r="BF1024" s="18"/>
      <c r="BG1024" s="18"/>
      <c r="BH1024" s="18"/>
      <c r="BI1024" s="18"/>
      <c r="BJ1024" s="18"/>
      <c r="BK1024" s="18"/>
      <c r="BL1024" s="18"/>
      <c r="BM1024" s="18"/>
      <c r="BN1024" s="18"/>
      <c r="BO1024" s="18"/>
      <c r="BP1024" s="18"/>
      <c r="BQ1024" s="18"/>
      <c r="BR1024" s="18"/>
      <c r="BS1024" s="18"/>
      <c r="BT1024" s="18"/>
      <c r="BU1024" s="18"/>
      <c r="BV1024" s="18"/>
      <c r="BW1024" s="18"/>
      <c r="BX1024" s="18"/>
      <c r="BY1024" s="18"/>
      <c r="BZ1024" s="18"/>
      <c r="CA1024" s="18"/>
      <c r="CB1024" s="18"/>
      <c r="CC1024" s="18"/>
      <c r="CD1024" s="18"/>
      <c r="CE1024" s="18"/>
      <c r="CF1024" s="18"/>
      <c r="CG1024" s="18"/>
      <c r="CH1024" s="18"/>
      <c r="CI1024" s="18"/>
      <c r="CJ1024" s="18"/>
      <c r="CK1024" s="18"/>
      <c r="CL1024" s="18"/>
      <c r="CM1024" s="18"/>
      <c r="CN1024" s="18"/>
      <c r="CO1024" s="18"/>
      <c r="CP1024" s="18"/>
      <c r="CQ1024" s="18"/>
      <c r="CR1024" s="18"/>
      <c r="CS1024" s="18"/>
      <c r="CT1024" s="18"/>
      <c r="CU1024" s="18"/>
      <c r="CV1024" s="18"/>
      <c r="CW1024" s="18"/>
      <c r="CX1024" s="18"/>
      <c r="CY1024" s="18"/>
      <c r="CZ1024" s="18"/>
      <c r="DA1024" s="18"/>
      <c r="DB1024" s="18"/>
      <c r="DC1024" s="18"/>
      <c r="DD1024" s="18"/>
      <c r="DE1024" s="18"/>
      <c r="DF1024" s="18"/>
      <c r="DG1024" s="18"/>
      <c r="DH1024" s="18"/>
      <c r="DI1024" s="18"/>
      <c r="DJ1024" s="18"/>
      <c r="DK1024" s="18"/>
      <c r="DL1024" s="18"/>
      <c r="DM1024" s="18"/>
      <c r="DN1024" s="18"/>
      <c r="DO1024" s="18"/>
      <c r="DP1024" s="18"/>
      <c r="DQ1024" s="18"/>
    </row>
    <row r="1025" spans="1:121" x14ac:dyDescent="0.25">
      <c r="A1025" s="18"/>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c r="AA1025" s="18"/>
      <c r="AB1025" s="18"/>
      <c r="AC1025" s="18"/>
      <c r="AD1025" s="18"/>
      <c r="AE1025" s="18"/>
      <c r="AF1025" s="18"/>
      <c r="AG1025" s="18"/>
      <c r="AH1025" s="18"/>
      <c r="AI1025" s="18"/>
      <c r="AJ1025" s="18"/>
      <c r="AK1025" s="18"/>
      <c r="AL1025" s="18"/>
      <c r="AM1025" s="18"/>
      <c r="AN1025" s="18"/>
      <c r="AO1025" s="18"/>
      <c r="AP1025" s="18"/>
      <c r="AQ1025" s="18"/>
      <c r="AR1025" s="18"/>
      <c r="AS1025" s="18"/>
      <c r="AT1025" s="18"/>
      <c r="AU1025" s="18"/>
      <c r="AV1025" s="18"/>
      <c r="AW1025" s="18"/>
      <c r="AX1025" s="18"/>
      <c r="AY1025" s="18"/>
      <c r="AZ1025" s="18"/>
      <c r="BA1025" s="18"/>
      <c r="BB1025" s="18"/>
      <c r="BC1025" s="18"/>
      <c r="BD1025" s="18"/>
      <c r="BE1025" s="18"/>
      <c r="BF1025" s="18"/>
      <c r="BG1025" s="18"/>
      <c r="BH1025" s="18"/>
      <c r="BI1025" s="18"/>
      <c r="BJ1025" s="18"/>
      <c r="BK1025" s="18"/>
      <c r="BL1025" s="18"/>
      <c r="BM1025" s="18"/>
      <c r="BN1025" s="18"/>
      <c r="BO1025" s="18"/>
      <c r="BP1025" s="18"/>
      <c r="BQ1025" s="18"/>
      <c r="BR1025" s="18"/>
      <c r="BS1025" s="18"/>
      <c r="BT1025" s="18"/>
      <c r="BU1025" s="18"/>
      <c r="BV1025" s="18"/>
      <c r="BW1025" s="18"/>
      <c r="BX1025" s="18"/>
      <c r="BY1025" s="18"/>
      <c r="BZ1025" s="18"/>
      <c r="CA1025" s="18"/>
      <c r="CB1025" s="18"/>
      <c r="CC1025" s="18"/>
      <c r="CD1025" s="18"/>
      <c r="CE1025" s="18"/>
      <c r="CF1025" s="18"/>
      <c r="CG1025" s="18"/>
      <c r="CH1025" s="18"/>
      <c r="CI1025" s="18"/>
      <c r="CJ1025" s="18"/>
      <c r="CK1025" s="18"/>
      <c r="CL1025" s="18"/>
      <c r="CM1025" s="18"/>
      <c r="CN1025" s="18"/>
      <c r="CO1025" s="18"/>
      <c r="CP1025" s="18"/>
      <c r="CQ1025" s="18"/>
      <c r="CR1025" s="18"/>
      <c r="CS1025" s="18"/>
      <c r="CT1025" s="18"/>
      <c r="CU1025" s="18"/>
      <c r="CV1025" s="18"/>
      <c r="CW1025" s="18"/>
      <c r="CX1025" s="18"/>
      <c r="CY1025" s="18"/>
      <c r="CZ1025" s="18"/>
      <c r="DA1025" s="18"/>
      <c r="DB1025" s="18"/>
      <c r="DC1025" s="18"/>
      <c r="DD1025" s="18"/>
      <c r="DE1025" s="18"/>
      <c r="DF1025" s="18"/>
      <c r="DG1025" s="18"/>
      <c r="DH1025" s="18"/>
      <c r="DI1025" s="18"/>
      <c r="DJ1025" s="18"/>
      <c r="DK1025" s="18"/>
      <c r="DL1025" s="18"/>
      <c r="DM1025" s="18"/>
      <c r="DN1025" s="18"/>
      <c r="DO1025" s="18"/>
      <c r="DP1025" s="18"/>
      <c r="DQ1025" s="18"/>
    </row>
    <row r="1026" spans="1:121" x14ac:dyDescent="0.25">
      <c r="A1026" s="18"/>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c r="AA1026" s="18"/>
      <c r="AB1026" s="18"/>
      <c r="AC1026" s="18"/>
      <c r="AD1026" s="18"/>
      <c r="AE1026" s="18"/>
      <c r="AF1026" s="18"/>
      <c r="AG1026" s="18"/>
      <c r="AH1026" s="18"/>
      <c r="AI1026" s="18"/>
      <c r="AJ1026" s="18"/>
      <c r="AK1026" s="18"/>
      <c r="AL1026" s="18"/>
      <c r="AM1026" s="18"/>
      <c r="AN1026" s="18"/>
      <c r="AO1026" s="18"/>
      <c r="AP1026" s="18"/>
      <c r="AQ1026" s="18"/>
      <c r="AR1026" s="18"/>
      <c r="AS1026" s="18"/>
      <c r="AT1026" s="18"/>
      <c r="AU1026" s="18"/>
      <c r="AV1026" s="18"/>
      <c r="AW1026" s="18"/>
      <c r="AX1026" s="18"/>
      <c r="AY1026" s="18"/>
      <c r="AZ1026" s="18"/>
      <c r="BA1026" s="18"/>
      <c r="BB1026" s="18"/>
      <c r="BC1026" s="18"/>
      <c r="BD1026" s="18"/>
      <c r="BE1026" s="18"/>
      <c r="BF1026" s="18"/>
      <c r="BG1026" s="18"/>
      <c r="BH1026" s="18"/>
      <c r="BI1026" s="18"/>
      <c r="BJ1026" s="18"/>
      <c r="BK1026" s="18"/>
      <c r="BL1026" s="18"/>
      <c r="BM1026" s="18"/>
      <c r="BN1026" s="18"/>
      <c r="BO1026" s="18"/>
      <c r="BP1026" s="18"/>
      <c r="BQ1026" s="18"/>
      <c r="BR1026" s="18"/>
      <c r="BS1026" s="18"/>
      <c r="BT1026" s="18"/>
      <c r="BU1026" s="18"/>
      <c r="BV1026" s="18"/>
      <c r="BW1026" s="18"/>
      <c r="BX1026" s="18"/>
      <c r="BY1026" s="18"/>
      <c r="BZ1026" s="18"/>
      <c r="CA1026" s="18"/>
      <c r="CB1026" s="18"/>
      <c r="CC1026" s="18"/>
      <c r="CD1026" s="18"/>
      <c r="CE1026" s="18"/>
      <c r="CF1026" s="18"/>
      <c r="CG1026" s="18"/>
      <c r="CH1026" s="18"/>
      <c r="CI1026" s="18"/>
      <c r="CJ1026" s="18"/>
      <c r="CK1026" s="18"/>
      <c r="CL1026" s="18"/>
      <c r="CM1026" s="18"/>
      <c r="CN1026" s="18"/>
      <c r="CO1026" s="18"/>
      <c r="CP1026" s="18"/>
      <c r="CQ1026" s="18"/>
      <c r="CR1026" s="18"/>
      <c r="CS1026" s="18"/>
      <c r="CT1026" s="18"/>
      <c r="CU1026" s="18"/>
      <c r="CV1026" s="18"/>
      <c r="CW1026" s="18"/>
      <c r="CX1026" s="18"/>
      <c r="CY1026" s="18"/>
      <c r="CZ1026" s="18"/>
      <c r="DA1026" s="18"/>
      <c r="DB1026" s="18"/>
      <c r="DC1026" s="18"/>
      <c r="DD1026" s="18"/>
      <c r="DE1026" s="18"/>
      <c r="DF1026" s="18"/>
      <c r="DG1026" s="18"/>
      <c r="DH1026" s="18"/>
      <c r="DI1026" s="18"/>
      <c r="DJ1026" s="18"/>
      <c r="DK1026" s="18"/>
      <c r="DL1026" s="18"/>
      <c r="DM1026" s="18"/>
      <c r="DN1026" s="18"/>
      <c r="DO1026" s="18"/>
      <c r="DP1026" s="18"/>
      <c r="DQ1026" s="18"/>
    </row>
    <row r="1027" spans="1:121" x14ac:dyDescent="0.25">
      <c r="A1027" s="18"/>
      <c r="B1027" s="18"/>
      <c r="C1027" s="18"/>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c r="AA1027" s="18"/>
      <c r="AB1027" s="18"/>
      <c r="AC1027" s="18"/>
      <c r="AD1027" s="18"/>
      <c r="AE1027" s="18"/>
      <c r="AF1027" s="18"/>
      <c r="AG1027" s="18"/>
      <c r="AH1027" s="18"/>
      <c r="AI1027" s="18"/>
      <c r="AJ1027" s="18"/>
      <c r="AK1027" s="18"/>
      <c r="AL1027" s="18"/>
      <c r="AM1027" s="18"/>
      <c r="AN1027" s="18"/>
      <c r="AO1027" s="18"/>
      <c r="AP1027" s="18"/>
      <c r="AQ1027" s="18"/>
      <c r="AR1027" s="18"/>
      <c r="AS1027" s="18"/>
      <c r="AT1027" s="18"/>
      <c r="AU1027" s="18"/>
      <c r="AV1027" s="18"/>
      <c r="AW1027" s="18"/>
      <c r="AX1027" s="18"/>
      <c r="AY1027" s="18"/>
      <c r="AZ1027" s="18"/>
      <c r="BA1027" s="18"/>
      <c r="BB1027" s="18"/>
      <c r="BC1027" s="18"/>
      <c r="BD1027" s="18"/>
      <c r="BE1027" s="18"/>
      <c r="BF1027" s="18"/>
      <c r="BG1027" s="18"/>
      <c r="BH1027" s="18"/>
      <c r="BI1027" s="18"/>
      <c r="BJ1027" s="18"/>
      <c r="BK1027" s="18"/>
      <c r="BL1027" s="18"/>
      <c r="BM1027" s="18"/>
      <c r="BN1027" s="18"/>
      <c r="BO1027" s="18"/>
      <c r="BP1027" s="18"/>
      <c r="BQ1027" s="18"/>
      <c r="BR1027" s="18"/>
      <c r="BS1027" s="18"/>
      <c r="BT1027" s="18"/>
      <c r="BU1027" s="18"/>
      <c r="BV1027" s="18"/>
      <c r="BW1027" s="18"/>
      <c r="BX1027" s="18"/>
      <c r="BY1027" s="18"/>
      <c r="BZ1027" s="18"/>
      <c r="CA1027" s="18"/>
      <c r="CB1027" s="18"/>
      <c r="CC1027" s="18"/>
      <c r="CD1027" s="18"/>
      <c r="CE1027" s="18"/>
      <c r="CF1027" s="18"/>
      <c r="CG1027" s="18"/>
      <c r="CH1027" s="18"/>
      <c r="CI1027" s="18"/>
      <c r="CJ1027" s="18"/>
      <c r="CK1027" s="18"/>
      <c r="CL1027" s="18"/>
      <c r="CM1027" s="18"/>
      <c r="CN1027" s="18"/>
      <c r="CO1027" s="18"/>
      <c r="CP1027" s="18"/>
      <c r="CQ1027" s="18"/>
      <c r="CR1027" s="18"/>
      <c r="CS1027" s="18"/>
      <c r="CT1027" s="18"/>
      <c r="CU1027" s="18"/>
      <c r="CV1027" s="18"/>
      <c r="CW1027" s="18"/>
      <c r="CX1027" s="18"/>
      <c r="CY1027" s="18"/>
      <c r="CZ1027" s="18"/>
      <c r="DA1027" s="18"/>
      <c r="DB1027" s="18"/>
      <c r="DC1027" s="18"/>
      <c r="DD1027" s="18"/>
      <c r="DE1027" s="18"/>
      <c r="DF1027" s="18"/>
      <c r="DG1027" s="18"/>
      <c r="DH1027" s="18"/>
      <c r="DI1027" s="18"/>
      <c r="DJ1027" s="18"/>
      <c r="DK1027" s="18"/>
      <c r="DL1027" s="18"/>
      <c r="DM1027" s="18"/>
      <c r="DN1027" s="18"/>
      <c r="DO1027" s="18"/>
      <c r="DP1027" s="18"/>
      <c r="DQ1027" s="18"/>
    </row>
    <row r="1028" spans="1:121" x14ac:dyDescent="0.25">
      <c r="A1028" s="18"/>
      <c r="B1028" s="18"/>
      <c r="C1028" s="18"/>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c r="AA1028" s="18"/>
      <c r="AB1028" s="18"/>
      <c r="AC1028" s="18"/>
      <c r="AD1028" s="18"/>
      <c r="AE1028" s="18"/>
      <c r="AF1028" s="18"/>
      <c r="AG1028" s="18"/>
      <c r="AH1028" s="18"/>
      <c r="AI1028" s="18"/>
      <c r="AJ1028" s="18"/>
      <c r="AK1028" s="18"/>
      <c r="AL1028" s="18"/>
      <c r="AM1028" s="18"/>
      <c r="AN1028" s="18"/>
      <c r="AO1028" s="18"/>
      <c r="AP1028" s="18"/>
      <c r="AQ1028" s="18"/>
      <c r="AR1028" s="18"/>
      <c r="AS1028" s="18"/>
      <c r="AT1028" s="18"/>
      <c r="AU1028" s="18"/>
      <c r="AV1028" s="18"/>
      <c r="AW1028" s="18"/>
      <c r="AX1028" s="18"/>
      <c r="AY1028" s="18"/>
      <c r="AZ1028" s="18"/>
      <c r="BA1028" s="18"/>
      <c r="BB1028" s="18"/>
      <c r="BC1028" s="18"/>
      <c r="BD1028" s="18"/>
      <c r="BE1028" s="18"/>
      <c r="BF1028" s="18"/>
      <c r="BG1028" s="18"/>
      <c r="BH1028" s="18"/>
      <c r="BI1028" s="18"/>
      <c r="BJ1028" s="18"/>
      <c r="BK1028" s="18"/>
      <c r="BL1028" s="18"/>
      <c r="BM1028" s="18"/>
      <c r="BN1028" s="18"/>
      <c r="BO1028" s="18"/>
      <c r="BP1028" s="18"/>
      <c r="BQ1028" s="18"/>
      <c r="BR1028" s="18"/>
      <c r="BS1028" s="18"/>
      <c r="BT1028" s="18"/>
      <c r="BU1028" s="18"/>
      <c r="BV1028" s="18"/>
      <c r="BW1028" s="18"/>
      <c r="BX1028" s="18"/>
      <c r="BY1028" s="18"/>
      <c r="BZ1028" s="18"/>
      <c r="CA1028" s="18"/>
      <c r="CB1028" s="18"/>
      <c r="CC1028" s="18"/>
      <c r="CD1028" s="18"/>
      <c r="CE1028" s="18"/>
      <c r="CF1028" s="18"/>
      <c r="CG1028" s="18"/>
      <c r="CH1028" s="18"/>
      <c r="CI1028" s="18"/>
      <c r="CJ1028" s="18"/>
      <c r="CK1028" s="18"/>
      <c r="CL1028" s="18"/>
      <c r="CM1028" s="18"/>
      <c r="CN1028" s="18"/>
      <c r="CO1028" s="18"/>
      <c r="CP1028" s="18"/>
      <c r="CQ1028" s="18"/>
      <c r="CR1028" s="18"/>
      <c r="CS1028" s="18"/>
      <c r="CT1028" s="18"/>
      <c r="CU1028" s="18"/>
      <c r="CV1028" s="18"/>
      <c r="CW1028" s="18"/>
      <c r="CX1028" s="18"/>
      <c r="CY1028" s="18"/>
      <c r="CZ1028" s="18"/>
      <c r="DA1028" s="18"/>
      <c r="DB1028" s="18"/>
      <c r="DC1028" s="18"/>
      <c r="DD1028" s="18"/>
      <c r="DE1028" s="18"/>
      <c r="DF1028" s="18"/>
      <c r="DG1028" s="18"/>
      <c r="DH1028" s="18"/>
      <c r="DI1028" s="18"/>
      <c r="DJ1028" s="18"/>
      <c r="DK1028" s="18"/>
      <c r="DL1028" s="18"/>
      <c r="DM1028" s="18"/>
      <c r="DN1028" s="18"/>
      <c r="DO1028" s="18"/>
      <c r="DP1028" s="18"/>
      <c r="DQ1028" s="18"/>
    </row>
    <row r="1029" spans="1:121" x14ac:dyDescent="0.25">
      <c r="A1029" s="18"/>
      <c r="B1029" s="18"/>
      <c r="C1029" s="18"/>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c r="AA1029" s="18"/>
      <c r="AB1029" s="18"/>
      <c r="AC1029" s="18"/>
      <c r="AD1029" s="18"/>
      <c r="AE1029" s="18"/>
      <c r="AF1029" s="18"/>
      <c r="AG1029" s="18"/>
      <c r="AH1029" s="18"/>
      <c r="AI1029" s="18"/>
      <c r="AJ1029" s="18"/>
      <c r="AK1029" s="18"/>
      <c r="AL1029" s="18"/>
      <c r="AM1029" s="18"/>
      <c r="AN1029" s="18"/>
      <c r="AO1029" s="18"/>
      <c r="AP1029" s="18"/>
      <c r="AQ1029" s="18"/>
      <c r="AR1029" s="18"/>
      <c r="AS1029" s="18"/>
      <c r="AT1029" s="18"/>
      <c r="AU1029" s="18"/>
      <c r="AV1029" s="18"/>
      <c r="AW1029" s="18"/>
      <c r="AX1029" s="18"/>
      <c r="AY1029" s="18"/>
      <c r="AZ1029" s="18"/>
      <c r="BA1029" s="18"/>
      <c r="BB1029" s="18"/>
      <c r="BC1029" s="18"/>
      <c r="BD1029" s="18"/>
      <c r="BE1029" s="18"/>
      <c r="BF1029" s="18"/>
      <c r="BG1029" s="18"/>
      <c r="BH1029" s="18"/>
      <c r="BI1029" s="18"/>
      <c r="BJ1029" s="18"/>
      <c r="BK1029" s="18"/>
      <c r="BL1029" s="18"/>
      <c r="BM1029" s="18"/>
      <c r="BN1029" s="18"/>
      <c r="BO1029" s="18"/>
      <c r="BP1029" s="18"/>
      <c r="BQ1029" s="18"/>
      <c r="BR1029" s="18"/>
      <c r="BS1029" s="18"/>
      <c r="BT1029" s="18"/>
      <c r="BU1029" s="18"/>
      <c r="BV1029" s="18"/>
      <c r="BW1029" s="18"/>
      <c r="BX1029" s="18"/>
      <c r="BY1029" s="18"/>
      <c r="BZ1029" s="18"/>
      <c r="CA1029" s="18"/>
      <c r="CB1029" s="18"/>
      <c r="CC1029" s="18"/>
      <c r="CD1029" s="18"/>
      <c r="CE1029" s="18"/>
      <c r="CF1029" s="18"/>
      <c r="CG1029" s="18"/>
      <c r="CH1029" s="18"/>
      <c r="CI1029" s="18"/>
      <c r="CJ1029" s="18"/>
      <c r="CK1029" s="18"/>
      <c r="CL1029" s="18"/>
      <c r="CM1029" s="18"/>
      <c r="CN1029" s="18"/>
      <c r="CO1029" s="18"/>
      <c r="CP1029" s="18"/>
      <c r="CQ1029" s="18"/>
      <c r="CR1029" s="18"/>
      <c r="CS1029" s="18"/>
      <c r="CT1029" s="18"/>
      <c r="CU1029" s="18"/>
      <c r="CV1029" s="18"/>
      <c r="CW1029" s="18"/>
      <c r="CX1029" s="18"/>
      <c r="CY1029" s="18"/>
      <c r="CZ1029" s="18"/>
      <c r="DA1029" s="18"/>
      <c r="DB1029" s="18"/>
      <c r="DC1029" s="18"/>
      <c r="DD1029" s="18"/>
      <c r="DE1029" s="18"/>
      <c r="DF1029" s="18"/>
      <c r="DG1029" s="18"/>
      <c r="DH1029" s="18"/>
      <c r="DI1029" s="18"/>
      <c r="DJ1029" s="18"/>
      <c r="DK1029" s="18"/>
      <c r="DL1029" s="18"/>
      <c r="DM1029" s="18"/>
      <c r="DN1029" s="18"/>
      <c r="DO1029" s="18"/>
      <c r="DP1029" s="18"/>
      <c r="DQ1029" s="18"/>
    </row>
    <row r="1030" spans="1:121" x14ac:dyDescent="0.25">
      <c r="A1030" s="18"/>
      <c r="B1030" s="18"/>
      <c r="C1030" s="18"/>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c r="AA1030" s="18"/>
      <c r="AB1030" s="18"/>
      <c r="AC1030" s="18"/>
      <c r="AD1030" s="18"/>
      <c r="AE1030" s="18"/>
      <c r="AF1030" s="18"/>
      <c r="AG1030" s="18"/>
      <c r="AH1030" s="18"/>
      <c r="AI1030" s="18"/>
      <c r="AJ1030" s="18"/>
      <c r="AK1030" s="18"/>
      <c r="AL1030" s="18"/>
      <c r="AM1030" s="18"/>
      <c r="AN1030" s="18"/>
      <c r="AO1030" s="18"/>
      <c r="AP1030" s="18"/>
      <c r="AQ1030" s="18"/>
      <c r="AR1030" s="18"/>
      <c r="AS1030" s="18"/>
      <c r="AT1030" s="18"/>
      <c r="AU1030" s="18"/>
      <c r="AV1030" s="18"/>
      <c r="AW1030" s="18"/>
      <c r="AX1030" s="18"/>
      <c r="AY1030" s="18"/>
      <c r="AZ1030" s="18"/>
      <c r="BA1030" s="18"/>
      <c r="BB1030" s="18"/>
      <c r="BC1030" s="18"/>
      <c r="BD1030" s="18"/>
      <c r="BE1030" s="18"/>
      <c r="BF1030" s="18"/>
      <c r="BG1030" s="18"/>
      <c r="BH1030" s="18"/>
      <c r="BI1030" s="18"/>
      <c r="BJ1030" s="18"/>
      <c r="BK1030" s="18"/>
      <c r="BL1030" s="18"/>
      <c r="BM1030" s="18"/>
      <c r="BN1030" s="18"/>
      <c r="BO1030" s="18"/>
      <c r="BP1030" s="18"/>
      <c r="BQ1030" s="18"/>
      <c r="BR1030" s="18"/>
      <c r="BS1030" s="18"/>
      <c r="BT1030" s="18"/>
      <c r="BU1030" s="18"/>
      <c r="BV1030" s="18"/>
      <c r="BW1030" s="18"/>
      <c r="BX1030" s="18"/>
      <c r="BY1030" s="18"/>
      <c r="BZ1030" s="18"/>
      <c r="CA1030" s="18"/>
      <c r="CB1030" s="18"/>
      <c r="CC1030" s="18"/>
      <c r="CD1030" s="18"/>
      <c r="CE1030" s="18"/>
      <c r="CF1030" s="18"/>
      <c r="CG1030" s="18"/>
      <c r="CH1030" s="18"/>
      <c r="CI1030" s="18"/>
      <c r="CJ1030" s="18"/>
      <c r="CK1030" s="18"/>
      <c r="CL1030" s="18"/>
      <c r="CM1030" s="18"/>
      <c r="CN1030" s="18"/>
      <c r="CO1030" s="18"/>
      <c r="CP1030" s="18"/>
      <c r="CQ1030" s="18"/>
      <c r="CR1030" s="18"/>
      <c r="CS1030" s="18"/>
      <c r="CT1030" s="18"/>
      <c r="CU1030" s="18"/>
      <c r="CV1030" s="18"/>
      <c r="CW1030" s="18"/>
      <c r="CX1030" s="18"/>
      <c r="CY1030" s="18"/>
      <c r="CZ1030" s="18"/>
      <c r="DA1030" s="18"/>
      <c r="DB1030" s="18"/>
      <c r="DC1030" s="18"/>
      <c r="DD1030" s="18"/>
      <c r="DE1030" s="18"/>
      <c r="DF1030" s="18"/>
      <c r="DG1030" s="18"/>
      <c r="DH1030" s="18"/>
      <c r="DI1030" s="18"/>
      <c r="DJ1030" s="18"/>
      <c r="DK1030" s="18"/>
      <c r="DL1030" s="18"/>
      <c r="DM1030" s="18"/>
      <c r="DN1030" s="18"/>
      <c r="DO1030" s="18"/>
      <c r="DP1030" s="18"/>
      <c r="DQ1030" s="18"/>
    </row>
    <row r="1031" spans="1:121" x14ac:dyDescent="0.25">
      <c r="A1031" s="18"/>
      <c r="B1031" s="18"/>
      <c r="C1031" s="18"/>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c r="AA1031" s="18"/>
      <c r="AB1031" s="18"/>
      <c r="AC1031" s="18"/>
      <c r="AD1031" s="18"/>
      <c r="AE1031" s="18"/>
      <c r="AF1031" s="18"/>
      <c r="AG1031" s="18"/>
      <c r="AH1031" s="18"/>
      <c r="AI1031" s="18"/>
      <c r="AJ1031" s="18"/>
      <c r="AK1031" s="18"/>
      <c r="AL1031" s="18"/>
      <c r="AM1031" s="18"/>
      <c r="AN1031" s="18"/>
      <c r="AO1031" s="18"/>
      <c r="AP1031" s="18"/>
      <c r="AQ1031" s="18"/>
      <c r="AR1031" s="18"/>
      <c r="AS1031" s="18"/>
      <c r="AT1031" s="18"/>
      <c r="AU1031" s="18"/>
      <c r="AV1031" s="18"/>
      <c r="AW1031" s="18"/>
      <c r="AX1031" s="18"/>
      <c r="AY1031" s="18"/>
      <c r="AZ1031" s="18"/>
      <c r="BA1031" s="18"/>
      <c r="BB1031" s="18"/>
      <c r="BC1031" s="18"/>
      <c r="BD1031" s="18"/>
      <c r="BE1031" s="18"/>
      <c r="BF1031" s="18"/>
      <c r="BG1031" s="18"/>
      <c r="BH1031" s="18"/>
      <c r="BI1031" s="18"/>
      <c r="BJ1031" s="18"/>
      <c r="BK1031" s="18"/>
      <c r="BL1031" s="18"/>
      <c r="BM1031" s="18"/>
      <c r="BN1031" s="18"/>
      <c r="BO1031" s="18"/>
      <c r="BP1031" s="18"/>
      <c r="BQ1031" s="18"/>
      <c r="BR1031" s="18"/>
      <c r="BS1031" s="18"/>
      <c r="BT1031" s="18"/>
      <c r="BU1031" s="18"/>
      <c r="BV1031" s="18"/>
      <c r="BW1031" s="18"/>
      <c r="BX1031" s="18"/>
      <c r="BY1031" s="18"/>
      <c r="BZ1031" s="18"/>
      <c r="CA1031" s="18"/>
      <c r="CB1031" s="18"/>
      <c r="CC1031" s="18"/>
      <c r="CD1031" s="18"/>
      <c r="CE1031" s="18"/>
      <c r="CF1031" s="18"/>
      <c r="CG1031" s="18"/>
      <c r="CH1031" s="18"/>
      <c r="CI1031" s="18"/>
      <c r="CJ1031" s="18"/>
      <c r="CK1031" s="18"/>
      <c r="CL1031" s="18"/>
      <c r="CM1031" s="18"/>
      <c r="CN1031" s="18"/>
      <c r="CO1031" s="18"/>
      <c r="CP1031" s="18"/>
      <c r="CQ1031" s="18"/>
      <c r="CR1031" s="18"/>
      <c r="CS1031" s="18"/>
      <c r="CT1031" s="18"/>
      <c r="CU1031" s="18"/>
      <c r="CV1031" s="18"/>
      <c r="CW1031" s="18"/>
      <c r="CX1031" s="18"/>
      <c r="CY1031" s="18"/>
      <c r="CZ1031" s="18"/>
      <c r="DA1031" s="18"/>
      <c r="DB1031" s="18"/>
      <c r="DC1031" s="18"/>
      <c r="DD1031" s="18"/>
      <c r="DE1031" s="18"/>
      <c r="DF1031" s="18"/>
      <c r="DG1031" s="18"/>
      <c r="DH1031" s="18"/>
      <c r="DI1031" s="18"/>
      <c r="DJ1031" s="18"/>
      <c r="DK1031" s="18"/>
      <c r="DL1031" s="18"/>
      <c r="DM1031" s="18"/>
      <c r="DN1031" s="18"/>
      <c r="DO1031" s="18"/>
      <c r="DP1031" s="18"/>
      <c r="DQ1031" s="18"/>
    </row>
    <row r="1032" spans="1:121" ht="12.75" customHeight="1" x14ac:dyDescent="0.25">
      <c r="A1032" s="18"/>
      <c r="B1032" s="18"/>
      <c r="C1032" s="18"/>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c r="AA1032" s="18"/>
      <c r="AB1032" s="18"/>
      <c r="AC1032" s="18"/>
      <c r="AD1032" s="18"/>
      <c r="AE1032" s="18"/>
      <c r="AF1032" s="18"/>
      <c r="AG1032" s="18"/>
      <c r="AH1032" s="18"/>
      <c r="AI1032" s="18"/>
      <c r="AJ1032" s="18"/>
      <c r="AK1032" s="18"/>
      <c r="AL1032" s="18"/>
      <c r="AM1032" s="18"/>
      <c r="AN1032" s="18"/>
      <c r="AO1032" s="18"/>
      <c r="AP1032" s="18"/>
      <c r="AQ1032" s="18"/>
      <c r="AR1032" s="18"/>
      <c r="AS1032" s="18"/>
      <c r="AT1032" s="18"/>
      <c r="AU1032" s="18"/>
      <c r="AV1032" s="18"/>
      <c r="AW1032" s="18"/>
      <c r="AX1032" s="18"/>
      <c r="AY1032" s="18"/>
      <c r="AZ1032" s="18"/>
      <c r="BA1032" s="18"/>
      <c r="BB1032" s="18"/>
      <c r="BC1032" s="18"/>
      <c r="BD1032" s="18"/>
      <c r="BE1032" s="18"/>
      <c r="BF1032" s="18"/>
      <c r="BG1032" s="18"/>
      <c r="BH1032" s="18"/>
      <c r="BI1032" s="18"/>
      <c r="BJ1032" s="18"/>
      <c r="BK1032" s="18"/>
      <c r="BL1032" s="18"/>
      <c r="BM1032" s="18"/>
      <c r="BN1032" s="18"/>
      <c r="BO1032" s="18"/>
      <c r="BP1032" s="18"/>
      <c r="BQ1032" s="18"/>
      <c r="BR1032" s="18"/>
      <c r="BS1032" s="18"/>
      <c r="BT1032" s="18"/>
      <c r="BU1032" s="18"/>
      <c r="BV1032" s="18"/>
      <c r="BW1032" s="18"/>
      <c r="BX1032" s="18"/>
      <c r="BY1032" s="18"/>
      <c r="BZ1032" s="18"/>
      <c r="CA1032" s="18"/>
      <c r="CB1032" s="18"/>
      <c r="CC1032" s="18"/>
      <c r="CD1032" s="18"/>
      <c r="CE1032" s="18"/>
      <c r="CF1032" s="18"/>
      <c r="CG1032" s="18"/>
      <c r="CH1032" s="18"/>
      <c r="CI1032" s="18"/>
      <c r="CJ1032" s="18"/>
      <c r="CK1032" s="18"/>
      <c r="CL1032" s="18"/>
      <c r="CM1032" s="18"/>
      <c r="CN1032" s="18"/>
      <c r="CO1032" s="18"/>
      <c r="CP1032" s="18"/>
      <c r="CQ1032" s="18"/>
      <c r="CR1032" s="18"/>
      <c r="CS1032" s="18"/>
      <c r="CT1032" s="18"/>
      <c r="CU1032" s="18"/>
      <c r="CV1032" s="18"/>
      <c r="CW1032" s="18"/>
      <c r="CX1032" s="18"/>
      <c r="CY1032" s="18"/>
      <c r="CZ1032" s="18"/>
      <c r="DA1032" s="18"/>
      <c r="DB1032" s="18"/>
      <c r="DC1032" s="18"/>
      <c r="DD1032" s="18"/>
      <c r="DE1032" s="18"/>
      <c r="DF1032" s="18"/>
      <c r="DG1032" s="18"/>
      <c r="DH1032" s="18"/>
      <c r="DI1032" s="18"/>
      <c r="DJ1032" s="18"/>
      <c r="DK1032" s="18"/>
      <c r="DL1032" s="18"/>
      <c r="DM1032" s="18"/>
      <c r="DN1032" s="18"/>
      <c r="DO1032" s="18"/>
      <c r="DP1032" s="18"/>
      <c r="DQ1032" s="18"/>
    </row>
    <row r="1033" spans="1:121" x14ac:dyDescent="0.25">
      <c r="A1033" s="18"/>
      <c r="B1033" s="18"/>
      <c r="C1033" s="18"/>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c r="AA1033" s="18"/>
      <c r="AB1033" s="18"/>
      <c r="AC1033" s="18"/>
      <c r="AD1033" s="18"/>
      <c r="AE1033" s="18"/>
      <c r="AF1033" s="18"/>
      <c r="AG1033" s="18"/>
      <c r="AH1033" s="18"/>
      <c r="AI1033" s="18"/>
      <c r="AJ1033" s="18"/>
      <c r="AK1033" s="18"/>
      <c r="AL1033" s="18"/>
      <c r="AM1033" s="18"/>
      <c r="AN1033" s="18"/>
      <c r="AO1033" s="18"/>
      <c r="AP1033" s="18"/>
      <c r="AQ1033" s="18"/>
      <c r="AR1033" s="18"/>
      <c r="AS1033" s="18"/>
      <c r="AT1033" s="18"/>
      <c r="AU1033" s="18"/>
      <c r="AV1033" s="18"/>
      <c r="AW1033" s="18"/>
      <c r="AX1033" s="18"/>
      <c r="AY1033" s="18"/>
      <c r="AZ1033" s="18"/>
      <c r="BA1033" s="18"/>
      <c r="BB1033" s="18"/>
      <c r="BC1033" s="18"/>
      <c r="BD1033" s="18"/>
      <c r="BE1033" s="18"/>
      <c r="BF1033" s="18"/>
      <c r="BG1033" s="18"/>
      <c r="BH1033" s="18"/>
      <c r="BI1033" s="18"/>
      <c r="BJ1033" s="18"/>
      <c r="BK1033" s="18"/>
      <c r="BL1033" s="18"/>
      <c r="BM1033" s="18"/>
      <c r="BN1033" s="18"/>
      <c r="BO1033" s="18"/>
      <c r="BP1033" s="18"/>
      <c r="BQ1033" s="18"/>
      <c r="BR1033" s="18"/>
      <c r="BS1033" s="18"/>
      <c r="BT1033" s="18"/>
      <c r="BU1033" s="18"/>
      <c r="BV1033" s="18"/>
      <c r="BW1033" s="18"/>
      <c r="BX1033" s="18"/>
      <c r="BY1033" s="18"/>
      <c r="BZ1033" s="18"/>
      <c r="CA1033" s="18"/>
      <c r="CB1033" s="18"/>
      <c r="CC1033" s="18"/>
      <c r="CD1033" s="18"/>
      <c r="CE1033" s="18"/>
      <c r="CF1033" s="18"/>
      <c r="CG1033" s="18"/>
      <c r="CH1033" s="18"/>
      <c r="CI1033" s="18"/>
      <c r="CJ1033" s="18"/>
      <c r="CK1033" s="18"/>
      <c r="CL1033" s="18"/>
      <c r="CM1033" s="18"/>
      <c r="CN1033" s="18"/>
      <c r="CO1033" s="18"/>
      <c r="CP1033" s="18"/>
      <c r="CQ1033" s="18"/>
      <c r="CR1033" s="18"/>
      <c r="CS1033" s="18"/>
      <c r="CT1033" s="18"/>
      <c r="CU1033" s="18"/>
      <c r="CV1033" s="18"/>
      <c r="CW1033" s="18"/>
      <c r="CX1033" s="18"/>
      <c r="CY1033" s="18"/>
      <c r="CZ1033" s="18"/>
      <c r="DA1033" s="18"/>
      <c r="DB1033" s="18"/>
      <c r="DC1033" s="18"/>
      <c r="DD1033" s="18"/>
      <c r="DE1033" s="18"/>
      <c r="DF1033" s="18"/>
      <c r="DG1033" s="18"/>
      <c r="DH1033" s="18"/>
      <c r="DI1033" s="18"/>
      <c r="DJ1033" s="18"/>
      <c r="DK1033" s="18"/>
      <c r="DL1033" s="18"/>
      <c r="DM1033" s="18"/>
      <c r="DN1033" s="18"/>
      <c r="DO1033" s="18"/>
      <c r="DP1033" s="18"/>
      <c r="DQ1033" s="18"/>
    </row>
    <row r="1034" spans="1:121" ht="12.75" customHeight="1" x14ac:dyDescent="0.25">
      <c r="A1034" s="18"/>
      <c r="B1034" s="18"/>
      <c r="C1034" s="18"/>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c r="AA1034" s="18"/>
      <c r="AB1034" s="18"/>
      <c r="AC1034" s="18"/>
      <c r="AD1034" s="18"/>
      <c r="AE1034" s="18"/>
      <c r="AF1034" s="18"/>
      <c r="AG1034" s="18"/>
      <c r="AH1034" s="18"/>
      <c r="AI1034" s="18"/>
      <c r="AJ1034" s="18"/>
      <c r="AK1034" s="18"/>
      <c r="AL1034" s="18"/>
      <c r="AM1034" s="18"/>
      <c r="AN1034" s="18"/>
      <c r="AO1034" s="18"/>
      <c r="AP1034" s="18"/>
      <c r="AQ1034" s="18"/>
      <c r="AR1034" s="18"/>
      <c r="AS1034" s="18"/>
      <c r="AT1034" s="18"/>
      <c r="AU1034" s="18"/>
      <c r="AV1034" s="18"/>
      <c r="AW1034" s="18"/>
      <c r="AX1034" s="18"/>
      <c r="AY1034" s="18"/>
      <c r="AZ1034" s="18"/>
      <c r="BA1034" s="18"/>
      <c r="BB1034" s="18"/>
      <c r="BC1034" s="18"/>
      <c r="BD1034" s="18"/>
      <c r="BE1034" s="18"/>
      <c r="BF1034" s="18"/>
      <c r="BG1034" s="18"/>
      <c r="BH1034" s="18"/>
      <c r="BI1034" s="18"/>
      <c r="BJ1034" s="18"/>
      <c r="BK1034" s="18"/>
      <c r="BL1034" s="18"/>
      <c r="BM1034" s="18"/>
      <c r="BN1034" s="18"/>
      <c r="BO1034" s="18"/>
      <c r="BP1034" s="18"/>
      <c r="BQ1034" s="18"/>
      <c r="BR1034" s="18"/>
      <c r="BS1034" s="18"/>
      <c r="BT1034" s="18"/>
      <c r="BU1034" s="18"/>
      <c r="BV1034" s="18"/>
      <c r="BW1034" s="18"/>
      <c r="BX1034" s="18"/>
      <c r="BY1034" s="18"/>
      <c r="BZ1034" s="18"/>
      <c r="CA1034" s="18"/>
      <c r="CB1034" s="18"/>
      <c r="CC1034" s="18"/>
      <c r="CD1034" s="18"/>
      <c r="CE1034" s="18"/>
      <c r="CF1034" s="18"/>
      <c r="CG1034" s="18"/>
      <c r="CH1034" s="18"/>
      <c r="CI1034" s="18"/>
      <c r="CJ1034" s="18"/>
      <c r="CK1034" s="18"/>
      <c r="CL1034" s="18"/>
      <c r="CM1034" s="18"/>
      <c r="CN1034" s="18"/>
      <c r="CO1034" s="18"/>
      <c r="CP1034" s="18"/>
      <c r="CQ1034" s="18"/>
      <c r="CR1034" s="18"/>
      <c r="CS1034" s="18"/>
      <c r="CT1034" s="18"/>
      <c r="CU1034" s="18"/>
      <c r="CV1034" s="18"/>
      <c r="CW1034" s="18"/>
      <c r="CX1034" s="18"/>
      <c r="CY1034" s="18"/>
      <c r="CZ1034" s="18"/>
      <c r="DA1034" s="18"/>
      <c r="DB1034" s="18"/>
      <c r="DC1034" s="18"/>
      <c r="DD1034" s="18"/>
      <c r="DE1034" s="18"/>
      <c r="DF1034" s="18"/>
      <c r="DG1034" s="18"/>
      <c r="DH1034" s="18"/>
      <c r="DI1034" s="18"/>
      <c r="DJ1034" s="18"/>
      <c r="DK1034" s="18"/>
      <c r="DL1034" s="18"/>
      <c r="DM1034" s="18"/>
      <c r="DN1034" s="18"/>
      <c r="DO1034" s="18"/>
      <c r="DP1034" s="18"/>
      <c r="DQ1034" s="18"/>
    </row>
    <row r="1035" spans="1:121" ht="12.75" customHeight="1" x14ac:dyDescent="0.25">
      <c r="A1035" s="18"/>
      <c r="B1035" s="18"/>
      <c r="C1035" s="18"/>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c r="AA1035" s="18"/>
      <c r="AB1035" s="18"/>
      <c r="AC1035" s="18"/>
      <c r="AD1035" s="18"/>
      <c r="AE1035" s="18"/>
      <c r="AF1035" s="18"/>
      <c r="AG1035" s="18"/>
      <c r="AH1035" s="18"/>
      <c r="AI1035" s="18"/>
      <c r="AJ1035" s="18"/>
      <c r="AK1035" s="18"/>
      <c r="AL1035" s="18"/>
      <c r="AM1035" s="18"/>
      <c r="AN1035" s="18"/>
      <c r="AO1035" s="18"/>
      <c r="AP1035" s="18"/>
      <c r="AQ1035" s="18"/>
      <c r="AR1035" s="18"/>
      <c r="AS1035" s="18"/>
      <c r="AT1035" s="18"/>
      <c r="AU1035" s="18"/>
      <c r="AV1035" s="18"/>
      <c r="AW1035" s="18"/>
      <c r="AX1035" s="18"/>
      <c r="AY1035" s="18"/>
      <c r="AZ1035" s="18"/>
      <c r="BA1035" s="18"/>
      <c r="BB1035" s="18"/>
      <c r="BC1035" s="18"/>
      <c r="BD1035" s="18"/>
      <c r="BE1035" s="18"/>
      <c r="BF1035" s="18"/>
      <c r="BG1035" s="18"/>
      <c r="BH1035" s="18"/>
      <c r="BI1035" s="18"/>
      <c r="BJ1035" s="18"/>
      <c r="BK1035" s="18"/>
      <c r="BL1035" s="18"/>
      <c r="BM1035" s="18"/>
      <c r="BN1035" s="18"/>
      <c r="BO1035" s="18"/>
      <c r="BP1035" s="18"/>
      <c r="BQ1035" s="18"/>
      <c r="BR1035" s="18"/>
      <c r="BS1035" s="18"/>
      <c r="BT1035" s="18"/>
      <c r="BU1035" s="18"/>
      <c r="BV1035" s="18"/>
      <c r="BW1035" s="18"/>
      <c r="BX1035" s="18"/>
      <c r="BY1035" s="18"/>
      <c r="BZ1035" s="18"/>
      <c r="CA1035" s="18"/>
      <c r="CB1035" s="18"/>
      <c r="CC1035" s="18"/>
      <c r="CD1035" s="18"/>
      <c r="CE1035" s="18"/>
      <c r="CF1035" s="18"/>
      <c r="CG1035" s="18"/>
      <c r="CH1035" s="18"/>
      <c r="CI1035" s="18"/>
      <c r="CJ1035" s="18"/>
      <c r="CK1035" s="18"/>
      <c r="CL1035" s="18"/>
      <c r="CM1035" s="18"/>
      <c r="CN1035" s="18"/>
      <c r="CO1035" s="18"/>
      <c r="CP1035" s="18"/>
      <c r="CQ1035" s="18"/>
      <c r="CR1035" s="18"/>
      <c r="CS1035" s="18"/>
      <c r="CT1035" s="18"/>
      <c r="CU1035" s="18"/>
      <c r="CV1035" s="18"/>
      <c r="CW1035" s="18"/>
      <c r="CX1035" s="18"/>
      <c r="CY1035" s="18"/>
      <c r="CZ1035" s="18"/>
      <c r="DA1035" s="18"/>
      <c r="DB1035" s="18"/>
      <c r="DC1035" s="18"/>
      <c r="DD1035" s="18"/>
      <c r="DE1035" s="18"/>
      <c r="DF1035" s="18"/>
      <c r="DG1035" s="18"/>
      <c r="DH1035" s="18"/>
      <c r="DI1035" s="18"/>
      <c r="DJ1035" s="18"/>
      <c r="DK1035" s="18"/>
      <c r="DL1035" s="18"/>
      <c r="DM1035" s="18"/>
      <c r="DN1035" s="18"/>
      <c r="DO1035" s="18"/>
      <c r="DP1035" s="18"/>
      <c r="DQ1035" s="18"/>
    </row>
    <row r="1036" spans="1:121" x14ac:dyDescent="0.25">
      <c r="A1036" s="18"/>
      <c r="B1036" s="18"/>
      <c r="C1036" s="18"/>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c r="AA1036" s="18"/>
      <c r="AB1036" s="18"/>
      <c r="AC1036" s="18"/>
      <c r="AD1036" s="18"/>
      <c r="AE1036" s="18"/>
      <c r="AF1036" s="18"/>
      <c r="AG1036" s="18"/>
      <c r="AH1036" s="18"/>
      <c r="AI1036" s="18"/>
      <c r="AJ1036" s="18"/>
      <c r="AK1036" s="18"/>
      <c r="AL1036" s="18"/>
      <c r="AM1036" s="18"/>
      <c r="AN1036" s="18"/>
      <c r="AO1036" s="18"/>
      <c r="AP1036" s="18"/>
      <c r="AQ1036" s="18"/>
      <c r="AR1036" s="18"/>
      <c r="AS1036" s="18"/>
      <c r="AT1036" s="18"/>
      <c r="AU1036" s="18"/>
      <c r="AV1036" s="18"/>
      <c r="AW1036" s="18"/>
      <c r="AX1036" s="18"/>
      <c r="AY1036" s="18"/>
      <c r="AZ1036" s="18"/>
      <c r="BA1036" s="18"/>
      <c r="BB1036" s="18"/>
      <c r="BC1036" s="18"/>
      <c r="BD1036" s="18"/>
      <c r="BE1036" s="18"/>
      <c r="BF1036" s="18"/>
      <c r="BG1036" s="18"/>
      <c r="BH1036" s="18"/>
      <c r="BI1036" s="18"/>
      <c r="BJ1036" s="18"/>
      <c r="BK1036" s="18"/>
      <c r="BL1036" s="18"/>
      <c r="BM1036" s="18"/>
      <c r="BN1036" s="18"/>
      <c r="BO1036" s="18"/>
      <c r="BP1036" s="18"/>
      <c r="BQ1036" s="18"/>
      <c r="BR1036" s="18"/>
      <c r="BS1036" s="18"/>
      <c r="BT1036" s="18"/>
      <c r="BU1036" s="18"/>
      <c r="BV1036" s="18"/>
      <c r="BW1036" s="18"/>
      <c r="BX1036" s="18"/>
      <c r="BY1036" s="18"/>
      <c r="BZ1036" s="18"/>
      <c r="CA1036" s="18"/>
      <c r="CB1036" s="18"/>
      <c r="CC1036" s="18"/>
      <c r="CD1036" s="18"/>
      <c r="CE1036" s="18"/>
      <c r="CF1036" s="18"/>
      <c r="CG1036" s="18"/>
      <c r="CH1036" s="18"/>
      <c r="CI1036" s="18"/>
      <c r="CJ1036" s="18"/>
      <c r="CK1036" s="18"/>
      <c r="CL1036" s="18"/>
      <c r="CM1036" s="18"/>
      <c r="CN1036" s="18"/>
      <c r="CO1036" s="18"/>
      <c r="CP1036" s="18"/>
      <c r="CQ1036" s="18"/>
      <c r="CR1036" s="18"/>
      <c r="CS1036" s="18"/>
      <c r="CT1036" s="18"/>
      <c r="CU1036" s="18"/>
      <c r="CV1036" s="18"/>
      <c r="CW1036" s="18"/>
      <c r="CX1036" s="18"/>
      <c r="CY1036" s="18"/>
      <c r="CZ1036" s="18"/>
      <c r="DA1036" s="18"/>
      <c r="DB1036" s="18"/>
      <c r="DC1036" s="18"/>
      <c r="DD1036" s="18"/>
      <c r="DE1036" s="18"/>
      <c r="DF1036" s="18"/>
      <c r="DG1036" s="18"/>
      <c r="DH1036" s="18"/>
      <c r="DI1036" s="18"/>
      <c r="DJ1036" s="18"/>
      <c r="DK1036" s="18"/>
      <c r="DL1036" s="18"/>
      <c r="DM1036" s="18"/>
      <c r="DN1036" s="18"/>
      <c r="DO1036" s="18"/>
      <c r="DP1036" s="18"/>
      <c r="DQ1036" s="18"/>
    </row>
    <row r="1037" spans="1:121" x14ac:dyDescent="0.25">
      <c r="A1037" s="18"/>
      <c r="B1037" s="18"/>
      <c r="C1037" s="18"/>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c r="AA1037" s="18"/>
      <c r="AB1037" s="18"/>
      <c r="AC1037" s="18"/>
      <c r="AD1037" s="18"/>
      <c r="AE1037" s="18"/>
      <c r="AF1037" s="18"/>
      <c r="AG1037" s="18"/>
      <c r="AH1037" s="18"/>
      <c r="AI1037" s="18"/>
      <c r="AJ1037" s="18"/>
      <c r="AK1037" s="18"/>
      <c r="AL1037" s="18"/>
      <c r="AM1037" s="18"/>
      <c r="AN1037" s="18"/>
      <c r="AO1037" s="18"/>
      <c r="AP1037" s="18"/>
      <c r="AQ1037" s="18"/>
      <c r="AR1037" s="18"/>
      <c r="AS1037" s="18"/>
      <c r="AT1037" s="18"/>
      <c r="AU1037" s="18"/>
      <c r="AV1037" s="18"/>
      <c r="AW1037" s="18"/>
      <c r="AX1037" s="18"/>
      <c r="AY1037" s="18"/>
      <c r="AZ1037" s="18"/>
      <c r="BA1037" s="18"/>
      <c r="BB1037" s="18"/>
      <c r="BC1037" s="18"/>
      <c r="BD1037" s="18"/>
      <c r="BE1037" s="18"/>
      <c r="BF1037" s="18"/>
      <c r="BG1037" s="18"/>
      <c r="BH1037" s="18"/>
      <c r="BI1037" s="18"/>
      <c r="BJ1037" s="18"/>
      <c r="BK1037" s="18"/>
      <c r="BL1037" s="18"/>
      <c r="BM1037" s="18"/>
      <c r="BN1037" s="18"/>
      <c r="BO1037" s="18"/>
      <c r="BP1037" s="18"/>
      <c r="BQ1037" s="18"/>
      <c r="BR1037" s="18"/>
      <c r="BS1037" s="18"/>
      <c r="BT1037" s="18"/>
      <c r="BU1037" s="18"/>
      <c r="BV1037" s="18"/>
      <c r="BW1037" s="18"/>
      <c r="BX1037" s="18"/>
      <c r="BY1037" s="18"/>
      <c r="BZ1037" s="18"/>
      <c r="CA1037" s="18"/>
      <c r="CB1037" s="18"/>
      <c r="CC1037" s="18"/>
      <c r="CD1037" s="18"/>
      <c r="CE1037" s="18"/>
      <c r="CF1037" s="18"/>
      <c r="CG1037" s="18"/>
      <c r="CH1037" s="18"/>
      <c r="CI1037" s="18"/>
      <c r="CJ1037" s="18"/>
      <c r="CK1037" s="18"/>
      <c r="CL1037" s="18"/>
      <c r="CM1037" s="18"/>
      <c r="CN1037" s="18"/>
      <c r="CO1037" s="18"/>
      <c r="CP1037" s="18"/>
      <c r="CQ1037" s="18"/>
      <c r="CR1037" s="18"/>
      <c r="CS1037" s="18"/>
      <c r="CT1037" s="18"/>
      <c r="CU1037" s="18"/>
      <c r="CV1037" s="18"/>
      <c r="CW1037" s="18"/>
      <c r="CX1037" s="18"/>
      <c r="CY1037" s="18"/>
      <c r="CZ1037" s="18"/>
      <c r="DA1037" s="18"/>
      <c r="DB1037" s="18"/>
      <c r="DC1037" s="18"/>
      <c r="DD1037" s="18"/>
      <c r="DE1037" s="18"/>
      <c r="DF1037" s="18"/>
      <c r="DG1037" s="18"/>
      <c r="DH1037" s="18"/>
      <c r="DI1037" s="18"/>
      <c r="DJ1037" s="18"/>
      <c r="DK1037" s="18"/>
      <c r="DL1037" s="18"/>
      <c r="DM1037" s="18"/>
      <c r="DN1037" s="18"/>
      <c r="DO1037" s="18"/>
      <c r="DP1037" s="18"/>
      <c r="DQ1037" s="18"/>
    </row>
    <row r="1038" spans="1:121" x14ac:dyDescent="0.25">
      <c r="A1038" s="18"/>
      <c r="B1038" s="18"/>
      <c r="C1038" s="18"/>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c r="AA1038" s="18"/>
      <c r="AB1038" s="18"/>
      <c r="AC1038" s="18"/>
      <c r="AD1038" s="18"/>
      <c r="AE1038" s="18"/>
      <c r="AF1038" s="18"/>
      <c r="AG1038" s="18"/>
      <c r="AH1038" s="18"/>
      <c r="AI1038" s="18"/>
      <c r="AJ1038" s="18"/>
      <c r="AK1038" s="18"/>
      <c r="AL1038" s="18"/>
      <c r="AM1038" s="18"/>
      <c r="AN1038" s="18"/>
      <c r="AO1038" s="18"/>
      <c r="AP1038" s="18"/>
      <c r="AQ1038" s="18"/>
      <c r="AR1038" s="18"/>
      <c r="AS1038" s="18"/>
      <c r="AT1038" s="18"/>
      <c r="AU1038" s="18"/>
      <c r="AV1038" s="18"/>
      <c r="AW1038" s="18"/>
      <c r="AX1038" s="18"/>
      <c r="AY1038" s="18"/>
      <c r="AZ1038" s="18"/>
      <c r="BA1038" s="18"/>
      <c r="BB1038" s="18"/>
      <c r="BC1038" s="18"/>
      <c r="BD1038" s="18"/>
      <c r="BE1038" s="18"/>
      <c r="BF1038" s="18"/>
      <c r="BG1038" s="18"/>
      <c r="BH1038" s="18"/>
      <c r="BI1038" s="18"/>
      <c r="BJ1038" s="18"/>
      <c r="BK1038" s="18"/>
      <c r="BL1038" s="18"/>
      <c r="BM1038" s="18"/>
      <c r="BN1038" s="18"/>
      <c r="BO1038" s="18"/>
      <c r="BP1038" s="18"/>
      <c r="BQ1038" s="18"/>
      <c r="BR1038" s="18"/>
      <c r="BS1038" s="18"/>
      <c r="BT1038" s="18"/>
      <c r="BU1038" s="18"/>
      <c r="BV1038" s="18"/>
      <c r="BW1038" s="18"/>
      <c r="BX1038" s="18"/>
      <c r="BY1038" s="18"/>
      <c r="BZ1038" s="18"/>
      <c r="CA1038" s="18"/>
      <c r="CB1038" s="18"/>
      <c r="CC1038" s="18"/>
      <c r="CD1038" s="18"/>
      <c r="CE1038" s="18"/>
      <c r="CF1038" s="18"/>
      <c r="CG1038" s="18"/>
      <c r="CH1038" s="18"/>
      <c r="CI1038" s="18"/>
      <c r="CJ1038" s="18"/>
      <c r="CK1038" s="18"/>
      <c r="CL1038" s="18"/>
      <c r="CM1038" s="18"/>
      <c r="CN1038" s="18"/>
      <c r="CO1038" s="18"/>
      <c r="CP1038" s="18"/>
      <c r="CQ1038" s="18"/>
      <c r="CR1038" s="18"/>
      <c r="CS1038" s="18"/>
      <c r="CT1038" s="18"/>
      <c r="CU1038" s="18"/>
      <c r="CV1038" s="18"/>
      <c r="CW1038" s="18"/>
      <c r="CX1038" s="18"/>
      <c r="CY1038" s="18"/>
      <c r="CZ1038" s="18"/>
      <c r="DA1038" s="18"/>
      <c r="DB1038" s="18"/>
      <c r="DC1038" s="18"/>
      <c r="DD1038" s="18"/>
      <c r="DE1038" s="18"/>
      <c r="DF1038" s="18"/>
      <c r="DG1038" s="18"/>
      <c r="DH1038" s="18"/>
      <c r="DI1038" s="18"/>
      <c r="DJ1038" s="18"/>
      <c r="DK1038" s="18"/>
      <c r="DL1038" s="18"/>
      <c r="DM1038" s="18"/>
      <c r="DN1038" s="18"/>
      <c r="DO1038" s="18"/>
      <c r="DP1038" s="18"/>
      <c r="DQ1038" s="18"/>
    </row>
    <row r="1039" spans="1:121" ht="18.75" customHeight="1" x14ac:dyDescent="0.25">
      <c r="A1039" s="18"/>
      <c r="B1039" s="18"/>
      <c r="C1039" s="18"/>
      <c r="D1039" s="18"/>
      <c r="E1039" s="18"/>
      <c r="F1039" s="18"/>
      <c r="G1039" s="18"/>
      <c r="H1039" s="18"/>
      <c r="I1039" s="18"/>
      <c r="J1039" s="18"/>
      <c r="K1039" s="18"/>
      <c r="L1039" s="18"/>
      <c r="M1039" s="18"/>
      <c r="N1039" s="18"/>
      <c r="O1039" s="18"/>
      <c r="P1039" s="18"/>
      <c r="Q1039" s="18"/>
      <c r="R1039" s="18"/>
      <c r="S1039" s="18"/>
      <c r="T1039" s="18"/>
      <c r="U1039" s="18"/>
      <c r="V1039" s="18"/>
      <c r="W1039" s="18"/>
      <c r="X1039" s="18"/>
      <c r="Y1039" s="18"/>
      <c r="Z1039" s="18"/>
      <c r="AA1039" s="18"/>
      <c r="AB1039" s="18"/>
      <c r="AC1039" s="18"/>
      <c r="AD1039" s="18"/>
      <c r="AE1039" s="18"/>
      <c r="AF1039" s="18"/>
      <c r="AG1039" s="18"/>
      <c r="AH1039" s="18"/>
      <c r="AI1039" s="18"/>
      <c r="AJ1039" s="18"/>
      <c r="AK1039" s="18"/>
      <c r="AL1039" s="18"/>
      <c r="AM1039" s="18"/>
      <c r="AN1039" s="18"/>
      <c r="AO1039" s="18"/>
      <c r="AP1039" s="18"/>
      <c r="AQ1039" s="18"/>
      <c r="AR1039" s="18"/>
      <c r="AS1039" s="18"/>
      <c r="AT1039" s="18"/>
      <c r="AU1039" s="18"/>
      <c r="AV1039" s="18"/>
      <c r="AW1039" s="18"/>
      <c r="AX1039" s="18"/>
      <c r="AY1039" s="18"/>
      <c r="AZ1039" s="18"/>
      <c r="BA1039" s="18"/>
      <c r="BB1039" s="18"/>
      <c r="BC1039" s="18"/>
      <c r="BD1039" s="18"/>
      <c r="BE1039" s="18"/>
      <c r="BF1039" s="18"/>
      <c r="BG1039" s="18"/>
      <c r="BH1039" s="18"/>
      <c r="BI1039" s="18"/>
      <c r="BJ1039" s="18"/>
      <c r="BK1039" s="18"/>
      <c r="BL1039" s="18"/>
      <c r="BM1039" s="18"/>
      <c r="BN1039" s="18"/>
      <c r="BO1039" s="18"/>
      <c r="BP1039" s="18"/>
      <c r="BQ1039" s="18"/>
      <c r="BR1039" s="18"/>
      <c r="BS1039" s="18"/>
      <c r="BT1039" s="18"/>
      <c r="BU1039" s="18"/>
      <c r="BV1039" s="18"/>
      <c r="BW1039" s="18"/>
      <c r="BX1039" s="18"/>
      <c r="BY1039" s="18"/>
      <c r="BZ1039" s="18"/>
      <c r="CA1039" s="18"/>
      <c r="CB1039" s="18"/>
      <c r="CC1039" s="18"/>
      <c r="CD1039" s="18"/>
      <c r="CE1039" s="18"/>
      <c r="CF1039" s="18"/>
      <c r="CG1039" s="18"/>
      <c r="CH1039" s="18"/>
      <c r="CI1039" s="18"/>
      <c r="CJ1039" s="18"/>
      <c r="CK1039" s="18"/>
      <c r="CL1039" s="18"/>
      <c r="CM1039" s="18"/>
      <c r="CN1039" s="18"/>
      <c r="CO1039" s="18"/>
      <c r="CP1039" s="18"/>
      <c r="CQ1039" s="18"/>
      <c r="CR1039" s="18"/>
      <c r="CS1039" s="18"/>
      <c r="CT1039" s="18"/>
      <c r="CU1039" s="18"/>
      <c r="CV1039" s="18"/>
      <c r="CW1039" s="18"/>
      <c r="CX1039" s="18"/>
      <c r="CY1039" s="18"/>
      <c r="CZ1039" s="18"/>
      <c r="DA1039" s="18"/>
      <c r="DB1039" s="18"/>
      <c r="DC1039" s="18"/>
      <c r="DD1039" s="18"/>
      <c r="DE1039" s="18"/>
      <c r="DF1039" s="18"/>
      <c r="DG1039" s="18"/>
      <c r="DH1039" s="18"/>
      <c r="DI1039" s="18"/>
      <c r="DJ1039" s="18"/>
      <c r="DK1039" s="18"/>
      <c r="DL1039" s="18"/>
      <c r="DM1039" s="18"/>
      <c r="DN1039" s="18"/>
      <c r="DO1039" s="18"/>
      <c r="DP1039" s="18"/>
      <c r="DQ1039" s="18"/>
    </row>
    <row r="1040" spans="1:121" ht="15.75" customHeight="1" x14ac:dyDescent="0.25">
      <c r="A1040" s="18"/>
      <c r="B1040" s="18"/>
      <c r="C1040" s="18"/>
      <c r="D1040" s="18"/>
      <c r="E1040" s="18"/>
      <c r="F1040" s="18"/>
      <c r="G1040" s="18"/>
      <c r="H1040" s="18"/>
      <c r="I1040" s="18"/>
      <c r="J1040" s="18"/>
      <c r="K1040" s="18"/>
      <c r="L1040" s="18"/>
      <c r="M1040" s="18"/>
      <c r="N1040" s="18"/>
      <c r="O1040" s="18"/>
      <c r="P1040" s="18"/>
      <c r="Q1040" s="18"/>
      <c r="R1040" s="18"/>
      <c r="S1040" s="18"/>
      <c r="T1040" s="18"/>
      <c r="U1040" s="18"/>
      <c r="V1040" s="18"/>
      <c r="W1040" s="18"/>
      <c r="X1040" s="18"/>
      <c r="Y1040" s="18"/>
      <c r="Z1040" s="18"/>
      <c r="AA1040" s="18"/>
      <c r="AB1040" s="18"/>
      <c r="AC1040" s="18"/>
      <c r="AD1040" s="18"/>
      <c r="AE1040" s="18"/>
      <c r="AF1040" s="18"/>
      <c r="AG1040" s="18"/>
      <c r="AH1040" s="18"/>
      <c r="AI1040" s="18"/>
      <c r="AJ1040" s="18"/>
      <c r="AK1040" s="18"/>
      <c r="AL1040" s="18"/>
      <c r="AM1040" s="18"/>
      <c r="AN1040" s="18"/>
      <c r="AO1040" s="18"/>
      <c r="AP1040" s="18"/>
      <c r="AQ1040" s="18"/>
      <c r="AR1040" s="18"/>
      <c r="AS1040" s="18"/>
      <c r="AT1040" s="18"/>
      <c r="AU1040" s="18"/>
      <c r="AV1040" s="18"/>
      <c r="AW1040" s="18"/>
      <c r="AX1040" s="18"/>
      <c r="AY1040" s="18"/>
      <c r="AZ1040" s="18"/>
      <c r="BA1040" s="18"/>
      <c r="BB1040" s="18"/>
      <c r="BC1040" s="18"/>
      <c r="BD1040" s="18"/>
      <c r="BE1040" s="18"/>
      <c r="BF1040" s="18"/>
      <c r="BG1040" s="18"/>
      <c r="BH1040" s="18"/>
      <c r="BI1040" s="18"/>
      <c r="BJ1040" s="18"/>
      <c r="BK1040" s="18"/>
      <c r="BL1040" s="18"/>
      <c r="BM1040" s="18"/>
      <c r="BN1040" s="18"/>
      <c r="BO1040" s="18"/>
      <c r="BP1040" s="18"/>
      <c r="BQ1040" s="18"/>
      <c r="BR1040" s="18"/>
      <c r="BS1040" s="18"/>
      <c r="BT1040" s="18"/>
      <c r="BU1040" s="18"/>
      <c r="BV1040" s="18"/>
      <c r="BW1040" s="18"/>
      <c r="BX1040" s="18"/>
      <c r="BY1040" s="18"/>
      <c r="BZ1040" s="18"/>
      <c r="CA1040" s="18"/>
      <c r="CB1040" s="18"/>
      <c r="CC1040" s="18"/>
      <c r="CD1040" s="18"/>
      <c r="CE1040" s="18"/>
      <c r="CF1040" s="18"/>
      <c r="CG1040" s="18"/>
      <c r="CH1040" s="18"/>
      <c r="CI1040" s="18"/>
      <c r="CJ1040" s="18"/>
      <c r="CK1040" s="18"/>
      <c r="CL1040" s="18"/>
      <c r="CM1040" s="18"/>
      <c r="CN1040" s="18"/>
      <c r="CO1040" s="18"/>
      <c r="CP1040" s="18"/>
      <c r="CQ1040" s="18"/>
      <c r="CR1040" s="18"/>
      <c r="CS1040" s="18"/>
      <c r="CT1040" s="18"/>
      <c r="CU1040" s="18"/>
      <c r="CV1040" s="18"/>
      <c r="CW1040" s="18"/>
      <c r="CX1040" s="18"/>
      <c r="CY1040" s="18"/>
      <c r="CZ1040" s="18"/>
      <c r="DA1040" s="18"/>
      <c r="DB1040" s="18"/>
      <c r="DC1040" s="18"/>
      <c r="DD1040" s="18"/>
      <c r="DE1040" s="18"/>
      <c r="DF1040" s="18"/>
      <c r="DG1040" s="18"/>
      <c r="DH1040" s="18"/>
      <c r="DI1040" s="18"/>
      <c r="DJ1040" s="18"/>
      <c r="DK1040" s="18"/>
      <c r="DL1040" s="18"/>
      <c r="DM1040" s="18"/>
      <c r="DN1040" s="18"/>
      <c r="DO1040" s="18"/>
      <c r="DP1040" s="18"/>
      <c r="DQ1040" s="18"/>
    </row>
    <row r="1041" spans="1:121" ht="12.75" customHeight="1" x14ac:dyDescent="0.25">
      <c r="A1041" s="18"/>
      <c r="B1041" s="18"/>
      <c r="C1041" s="18"/>
      <c r="D1041" s="18"/>
      <c r="E1041" s="18"/>
      <c r="F1041" s="18"/>
      <c r="G1041" s="18"/>
      <c r="H1041" s="18"/>
      <c r="I1041" s="18"/>
      <c r="J1041" s="18"/>
      <c r="K1041" s="18"/>
      <c r="L1041" s="18"/>
      <c r="M1041" s="18"/>
      <c r="N1041" s="18"/>
      <c r="O1041" s="18"/>
      <c r="P1041" s="18"/>
      <c r="Q1041" s="18"/>
      <c r="R1041" s="18"/>
      <c r="S1041" s="18"/>
      <c r="T1041" s="18"/>
      <c r="U1041" s="18"/>
      <c r="V1041" s="18"/>
      <c r="W1041" s="18"/>
      <c r="X1041" s="18"/>
      <c r="Y1041" s="18"/>
      <c r="Z1041" s="18"/>
      <c r="AA1041" s="18"/>
      <c r="AB1041" s="18"/>
      <c r="AC1041" s="18"/>
      <c r="AD1041" s="18"/>
      <c r="AE1041" s="18"/>
      <c r="AF1041" s="18"/>
      <c r="AG1041" s="18"/>
      <c r="AH1041" s="18"/>
      <c r="AI1041" s="18"/>
      <c r="AJ1041" s="18"/>
      <c r="AK1041" s="18"/>
      <c r="AL1041" s="18"/>
      <c r="AM1041" s="18"/>
      <c r="AN1041" s="18"/>
      <c r="AO1041" s="18"/>
      <c r="AP1041" s="18"/>
      <c r="AQ1041" s="18"/>
      <c r="AR1041" s="18"/>
      <c r="AS1041" s="18"/>
      <c r="AT1041" s="18"/>
      <c r="AU1041" s="18"/>
      <c r="AV1041" s="18"/>
      <c r="AW1041" s="18"/>
      <c r="AX1041" s="18"/>
      <c r="AY1041" s="18"/>
      <c r="AZ1041" s="18"/>
      <c r="BA1041" s="18"/>
      <c r="BB1041" s="18"/>
      <c r="BC1041" s="18"/>
      <c r="BD1041" s="18"/>
      <c r="BE1041" s="18"/>
      <c r="BF1041" s="18"/>
      <c r="BG1041" s="18"/>
      <c r="BH1041" s="18"/>
      <c r="BI1041" s="18"/>
      <c r="BJ1041" s="18"/>
      <c r="BK1041" s="18"/>
      <c r="BL1041" s="18"/>
      <c r="BM1041" s="18"/>
      <c r="BN1041" s="18"/>
      <c r="BO1041" s="18"/>
      <c r="BP1041" s="18"/>
      <c r="BQ1041" s="18"/>
      <c r="BR1041" s="18"/>
      <c r="BS1041" s="18"/>
      <c r="BT1041" s="18"/>
      <c r="BU1041" s="18"/>
      <c r="BV1041" s="18"/>
      <c r="BW1041" s="18"/>
      <c r="BX1041" s="18"/>
      <c r="BY1041" s="18"/>
      <c r="BZ1041" s="18"/>
      <c r="CA1041" s="18"/>
      <c r="CB1041" s="18"/>
      <c r="CC1041" s="18"/>
      <c r="CD1041" s="18"/>
      <c r="CE1041" s="18"/>
      <c r="CF1041" s="18"/>
      <c r="CG1041" s="18"/>
      <c r="CH1041" s="18"/>
      <c r="CI1041" s="18"/>
      <c r="CJ1041" s="18"/>
      <c r="CK1041" s="18"/>
      <c r="CL1041" s="18"/>
      <c r="CM1041" s="18"/>
      <c r="CN1041" s="18"/>
      <c r="CO1041" s="18"/>
      <c r="CP1041" s="18"/>
      <c r="CQ1041" s="18"/>
      <c r="CR1041" s="18"/>
      <c r="CS1041" s="18"/>
      <c r="CT1041" s="18"/>
      <c r="CU1041" s="18"/>
      <c r="CV1041" s="18"/>
      <c r="CW1041" s="18"/>
      <c r="CX1041" s="18"/>
      <c r="CY1041" s="18"/>
      <c r="CZ1041" s="18"/>
      <c r="DA1041" s="18"/>
      <c r="DB1041" s="18"/>
      <c r="DC1041" s="18"/>
      <c r="DD1041" s="18"/>
      <c r="DE1041" s="18"/>
      <c r="DF1041" s="18"/>
      <c r="DG1041" s="18"/>
      <c r="DH1041" s="18"/>
      <c r="DI1041" s="18"/>
      <c r="DJ1041" s="18"/>
      <c r="DK1041" s="18"/>
      <c r="DL1041" s="18"/>
      <c r="DM1041" s="18"/>
      <c r="DN1041" s="18"/>
      <c r="DO1041" s="18"/>
      <c r="DP1041" s="18"/>
      <c r="DQ1041" s="18"/>
    </row>
    <row r="1042" spans="1:121" ht="12.75" customHeight="1" x14ac:dyDescent="0.25">
      <c r="A1042" s="18"/>
      <c r="B1042" s="18"/>
      <c r="C1042" s="18"/>
      <c r="D1042" s="18"/>
      <c r="E1042" s="18"/>
      <c r="F1042" s="18"/>
      <c r="G1042" s="18"/>
      <c r="H1042" s="18"/>
      <c r="I1042" s="18"/>
      <c r="J1042" s="18"/>
      <c r="K1042" s="18"/>
      <c r="L1042" s="18"/>
      <c r="M1042" s="18"/>
      <c r="N1042" s="18"/>
      <c r="O1042" s="18"/>
      <c r="P1042" s="18"/>
      <c r="Q1042" s="18"/>
      <c r="R1042" s="18"/>
      <c r="S1042" s="18"/>
      <c r="T1042" s="18"/>
      <c r="U1042" s="18"/>
      <c r="V1042" s="18"/>
      <c r="W1042" s="18"/>
      <c r="X1042" s="18"/>
      <c r="Y1042" s="18"/>
      <c r="Z1042" s="18"/>
      <c r="AA1042" s="18"/>
      <c r="AB1042" s="18"/>
      <c r="AC1042" s="18"/>
      <c r="AD1042" s="18"/>
      <c r="AE1042" s="18"/>
      <c r="AF1042" s="18"/>
      <c r="AG1042" s="18"/>
      <c r="AH1042" s="18"/>
      <c r="AI1042" s="18"/>
      <c r="AJ1042" s="18"/>
      <c r="AK1042" s="18"/>
      <c r="AL1042" s="18"/>
      <c r="AM1042" s="18"/>
      <c r="AN1042" s="18"/>
      <c r="AO1042" s="18"/>
      <c r="AP1042" s="18"/>
      <c r="AQ1042" s="18"/>
      <c r="AR1042" s="18"/>
      <c r="AS1042" s="18"/>
      <c r="AT1042" s="18"/>
      <c r="AU1042" s="18"/>
      <c r="AV1042" s="18"/>
      <c r="AW1042" s="18"/>
      <c r="AX1042" s="18"/>
      <c r="AY1042" s="18"/>
      <c r="AZ1042" s="18"/>
      <c r="BA1042" s="18"/>
      <c r="BB1042" s="18"/>
      <c r="BC1042" s="18"/>
      <c r="BD1042" s="18"/>
      <c r="BE1042" s="18"/>
      <c r="BF1042" s="18"/>
      <c r="BG1042" s="18"/>
      <c r="BH1042" s="18"/>
      <c r="BI1042" s="18"/>
      <c r="BJ1042" s="18"/>
      <c r="BK1042" s="18"/>
      <c r="BL1042" s="18"/>
      <c r="BM1042" s="18"/>
      <c r="BN1042" s="18"/>
      <c r="BO1042" s="18"/>
      <c r="BP1042" s="18"/>
      <c r="BQ1042" s="18"/>
      <c r="BR1042" s="18"/>
      <c r="BS1042" s="18"/>
      <c r="BT1042" s="18"/>
      <c r="BU1042" s="18"/>
      <c r="BV1042" s="18"/>
      <c r="BW1042" s="18"/>
      <c r="BX1042" s="18"/>
      <c r="BY1042" s="18"/>
      <c r="BZ1042" s="18"/>
      <c r="CA1042" s="18"/>
      <c r="CB1042" s="18"/>
      <c r="CC1042" s="18"/>
      <c r="CD1042" s="18"/>
      <c r="CE1042" s="18"/>
      <c r="CF1042" s="18"/>
      <c r="CG1042" s="18"/>
      <c r="CH1042" s="18"/>
      <c r="CI1042" s="18"/>
      <c r="CJ1042" s="18"/>
      <c r="CK1042" s="18"/>
      <c r="CL1042" s="18"/>
      <c r="CM1042" s="18"/>
      <c r="CN1042" s="18"/>
      <c r="CO1042" s="18"/>
      <c r="CP1042" s="18"/>
      <c r="CQ1042" s="18"/>
      <c r="CR1042" s="18"/>
      <c r="CS1042" s="18"/>
      <c r="CT1042" s="18"/>
      <c r="CU1042" s="18"/>
      <c r="CV1042" s="18"/>
      <c r="CW1042" s="18"/>
      <c r="CX1042" s="18"/>
      <c r="CY1042" s="18"/>
      <c r="CZ1042" s="18"/>
      <c r="DA1042" s="18"/>
      <c r="DB1042" s="18"/>
      <c r="DC1042" s="18"/>
      <c r="DD1042" s="18"/>
      <c r="DE1042" s="18"/>
      <c r="DF1042" s="18"/>
      <c r="DG1042" s="18"/>
      <c r="DH1042" s="18"/>
      <c r="DI1042" s="18"/>
      <c r="DJ1042" s="18"/>
      <c r="DK1042" s="18"/>
      <c r="DL1042" s="18"/>
      <c r="DM1042" s="18"/>
      <c r="DN1042" s="18"/>
      <c r="DO1042" s="18"/>
      <c r="DP1042" s="18"/>
      <c r="DQ1042" s="18"/>
    </row>
    <row r="1043" spans="1:121" x14ac:dyDescent="0.25">
      <c r="A1043" s="18"/>
      <c r="B1043" s="18"/>
      <c r="C1043" s="18"/>
      <c r="D1043" s="18"/>
      <c r="E1043" s="18"/>
      <c r="F1043" s="18"/>
      <c r="G1043" s="18"/>
      <c r="H1043" s="18"/>
      <c r="I1043" s="18"/>
      <c r="J1043" s="18"/>
      <c r="K1043" s="18"/>
      <c r="L1043" s="18"/>
      <c r="M1043" s="18"/>
      <c r="N1043" s="18"/>
      <c r="O1043" s="18"/>
      <c r="P1043" s="18"/>
      <c r="Q1043" s="18"/>
      <c r="R1043" s="18"/>
      <c r="S1043" s="18"/>
      <c r="T1043" s="18"/>
      <c r="U1043" s="18"/>
      <c r="V1043" s="18"/>
      <c r="W1043" s="18"/>
      <c r="X1043" s="18"/>
      <c r="Y1043" s="18"/>
      <c r="Z1043" s="18"/>
      <c r="AA1043" s="18"/>
      <c r="AB1043" s="18"/>
      <c r="AC1043" s="18"/>
      <c r="AD1043" s="18"/>
      <c r="AE1043" s="18"/>
      <c r="AF1043" s="18"/>
      <c r="AG1043" s="18"/>
      <c r="AH1043" s="18"/>
      <c r="AI1043" s="18"/>
      <c r="AJ1043" s="18"/>
      <c r="AK1043" s="18"/>
      <c r="AL1043" s="18"/>
      <c r="AM1043" s="18"/>
      <c r="AN1043" s="18"/>
      <c r="AO1043" s="18"/>
      <c r="AP1043" s="18"/>
      <c r="AQ1043" s="18"/>
      <c r="AR1043" s="18"/>
      <c r="AS1043" s="18"/>
      <c r="AT1043" s="18"/>
      <c r="AU1043" s="18"/>
      <c r="AV1043" s="18"/>
      <c r="AW1043" s="18"/>
      <c r="AX1043" s="18"/>
      <c r="AY1043" s="18"/>
      <c r="AZ1043" s="18"/>
      <c r="BA1043" s="18"/>
      <c r="BB1043" s="18"/>
      <c r="BC1043" s="18"/>
      <c r="BD1043" s="18"/>
      <c r="BE1043" s="18"/>
      <c r="BF1043" s="18"/>
      <c r="BG1043" s="18"/>
      <c r="BH1043" s="18"/>
      <c r="BI1043" s="18"/>
      <c r="BJ1043" s="18"/>
      <c r="BK1043" s="18"/>
      <c r="BL1043" s="18"/>
      <c r="BM1043" s="18"/>
      <c r="BN1043" s="18"/>
      <c r="BO1043" s="18"/>
      <c r="BP1043" s="18"/>
      <c r="BQ1043" s="18"/>
      <c r="BR1043" s="18"/>
      <c r="BS1043" s="18"/>
      <c r="BT1043" s="18"/>
      <c r="BU1043" s="18"/>
      <c r="BV1043" s="18"/>
      <c r="BW1043" s="18"/>
      <c r="BX1043" s="18"/>
      <c r="BY1043" s="18"/>
      <c r="BZ1043" s="18"/>
      <c r="CA1043" s="18"/>
      <c r="CB1043" s="18"/>
      <c r="CC1043" s="18"/>
      <c r="CD1043" s="18"/>
      <c r="CE1043" s="18"/>
      <c r="CF1043" s="18"/>
      <c r="CG1043" s="18"/>
      <c r="CH1043" s="18"/>
      <c r="CI1043" s="18"/>
      <c r="CJ1043" s="18"/>
      <c r="CK1043" s="18"/>
      <c r="CL1043" s="18"/>
      <c r="CM1043" s="18"/>
      <c r="CN1043" s="18"/>
      <c r="CO1043" s="18"/>
      <c r="CP1043" s="18"/>
      <c r="CQ1043" s="18"/>
      <c r="CR1043" s="18"/>
      <c r="CS1043" s="18"/>
      <c r="CT1043" s="18"/>
      <c r="CU1043" s="18"/>
      <c r="CV1043" s="18"/>
      <c r="CW1043" s="18"/>
      <c r="CX1043" s="18"/>
      <c r="CY1043" s="18"/>
      <c r="CZ1043" s="18"/>
      <c r="DA1043" s="18"/>
      <c r="DB1043" s="18"/>
      <c r="DC1043" s="18"/>
      <c r="DD1043" s="18"/>
      <c r="DE1043" s="18"/>
      <c r="DF1043" s="18"/>
      <c r="DG1043" s="18"/>
      <c r="DH1043" s="18"/>
      <c r="DI1043" s="18"/>
      <c r="DJ1043" s="18"/>
      <c r="DK1043" s="18"/>
      <c r="DL1043" s="18"/>
      <c r="DM1043" s="18"/>
      <c r="DN1043" s="18"/>
      <c r="DO1043" s="18"/>
      <c r="DP1043" s="18"/>
      <c r="DQ1043" s="18"/>
    </row>
    <row r="1044" spans="1:121" ht="12.75" customHeight="1" x14ac:dyDescent="0.25">
      <c r="A1044" s="18"/>
      <c r="B1044" s="18"/>
      <c r="C1044" s="18"/>
      <c r="D1044" s="18"/>
      <c r="E1044" s="18"/>
      <c r="F1044" s="18"/>
      <c r="G1044" s="18"/>
      <c r="H1044" s="18"/>
      <c r="I1044" s="18"/>
      <c r="J1044" s="18"/>
      <c r="K1044" s="18"/>
      <c r="L1044" s="18"/>
      <c r="M1044" s="18"/>
      <c r="N1044" s="18"/>
      <c r="O1044" s="18"/>
      <c r="P1044" s="18"/>
      <c r="Q1044" s="18"/>
      <c r="R1044" s="18"/>
      <c r="S1044" s="18"/>
      <c r="T1044" s="18"/>
      <c r="U1044" s="18"/>
      <c r="V1044" s="18"/>
      <c r="W1044" s="18"/>
      <c r="X1044" s="18"/>
      <c r="Y1044" s="18"/>
      <c r="Z1044" s="18"/>
      <c r="AA1044" s="18"/>
      <c r="AB1044" s="18"/>
      <c r="AC1044" s="18"/>
      <c r="AD1044" s="18"/>
      <c r="AE1044" s="18"/>
      <c r="AF1044" s="18"/>
      <c r="AG1044" s="18"/>
      <c r="AH1044" s="18"/>
      <c r="AI1044" s="18"/>
      <c r="AJ1044" s="18"/>
      <c r="AK1044" s="18"/>
      <c r="AL1044" s="18"/>
      <c r="AM1044" s="18"/>
      <c r="AN1044" s="18"/>
      <c r="AO1044" s="18"/>
      <c r="AP1044" s="18"/>
      <c r="AQ1044" s="18"/>
      <c r="AR1044" s="18"/>
      <c r="AS1044" s="18"/>
      <c r="AT1044" s="18"/>
      <c r="AU1044" s="18"/>
      <c r="AV1044" s="18"/>
      <c r="AW1044" s="18"/>
      <c r="AX1044" s="18"/>
      <c r="AY1044" s="18"/>
      <c r="AZ1044" s="18"/>
      <c r="BA1044" s="18"/>
      <c r="BB1044" s="18"/>
      <c r="BC1044" s="18"/>
      <c r="BD1044" s="18"/>
      <c r="BE1044" s="18"/>
      <c r="BF1044" s="18"/>
      <c r="BG1044" s="18"/>
      <c r="BH1044" s="18"/>
      <c r="BI1044" s="18"/>
      <c r="BJ1044" s="18"/>
      <c r="BK1044" s="18"/>
      <c r="BL1044" s="18"/>
      <c r="BM1044" s="18"/>
      <c r="BN1044" s="18"/>
      <c r="BO1044" s="18"/>
      <c r="BP1044" s="18"/>
      <c r="BQ1044" s="18"/>
      <c r="BR1044" s="18"/>
      <c r="BS1044" s="18"/>
      <c r="BT1044" s="18"/>
      <c r="BU1044" s="18"/>
      <c r="BV1044" s="18"/>
      <c r="BW1044" s="18"/>
      <c r="BX1044" s="18"/>
      <c r="BY1044" s="18"/>
      <c r="BZ1044" s="18"/>
      <c r="CA1044" s="18"/>
      <c r="CB1044" s="18"/>
      <c r="CC1044" s="18"/>
      <c r="CD1044" s="18"/>
      <c r="CE1044" s="18"/>
      <c r="CF1044" s="18"/>
      <c r="CG1044" s="18"/>
      <c r="CH1044" s="18"/>
      <c r="CI1044" s="18"/>
      <c r="CJ1044" s="18"/>
      <c r="CK1044" s="18"/>
      <c r="CL1044" s="18"/>
      <c r="CM1044" s="18"/>
      <c r="CN1044" s="18"/>
      <c r="CO1044" s="18"/>
      <c r="CP1044" s="18"/>
      <c r="CQ1044" s="18"/>
      <c r="CR1044" s="18"/>
      <c r="CS1044" s="18"/>
      <c r="CT1044" s="18"/>
      <c r="CU1044" s="18"/>
      <c r="CV1044" s="18"/>
      <c r="CW1044" s="18"/>
      <c r="CX1044" s="18"/>
      <c r="CY1044" s="18"/>
      <c r="CZ1044" s="18"/>
      <c r="DA1044" s="18"/>
      <c r="DB1044" s="18"/>
      <c r="DC1044" s="18"/>
      <c r="DD1044" s="18"/>
      <c r="DE1044" s="18"/>
      <c r="DF1044" s="18"/>
      <c r="DG1044" s="18"/>
      <c r="DH1044" s="18"/>
      <c r="DI1044" s="18"/>
      <c r="DJ1044" s="18"/>
      <c r="DK1044" s="18"/>
      <c r="DL1044" s="18"/>
      <c r="DM1044" s="18"/>
      <c r="DN1044" s="18"/>
      <c r="DO1044" s="18"/>
      <c r="DP1044" s="18"/>
      <c r="DQ1044" s="18"/>
    </row>
    <row r="1045" spans="1:121" ht="12.75" customHeight="1" x14ac:dyDescent="0.25">
      <c r="A1045" s="18"/>
      <c r="B1045" s="18"/>
      <c r="C1045" s="18"/>
      <c r="D1045" s="18"/>
      <c r="E1045" s="18"/>
      <c r="F1045" s="18"/>
      <c r="G1045" s="18"/>
      <c r="H1045" s="18"/>
      <c r="I1045" s="18"/>
      <c r="J1045" s="18"/>
      <c r="K1045" s="18"/>
      <c r="L1045" s="18"/>
      <c r="M1045" s="18"/>
      <c r="N1045" s="18"/>
      <c r="O1045" s="18"/>
      <c r="P1045" s="18"/>
      <c r="Q1045" s="18"/>
      <c r="R1045" s="18"/>
      <c r="S1045" s="18"/>
      <c r="T1045" s="18"/>
      <c r="U1045" s="18"/>
      <c r="V1045" s="18"/>
      <c r="W1045" s="18"/>
      <c r="X1045" s="18"/>
      <c r="Y1045" s="18"/>
      <c r="Z1045" s="18"/>
      <c r="AA1045" s="18"/>
      <c r="AB1045" s="18"/>
      <c r="AC1045" s="18"/>
      <c r="AD1045" s="18"/>
      <c r="AE1045" s="18"/>
      <c r="AF1045" s="18"/>
      <c r="AG1045" s="18"/>
      <c r="AH1045" s="18"/>
      <c r="AI1045" s="18"/>
      <c r="AJ1045" s="18"/>
      <c r="AK1045" s="18"/>
      <c r="AL1045" s="18"/>
      <c r="AM1045" s="18"/>
      <c r="AN1045" s="18"/>
      <c r="AO1045" s="18"/>
      <c r="AP1045" s="18"/>
      <c r="AQ1045" s="18"/>
      <c r="AR1045" s="18"/>
      <c r="AS1045" s="18"/>
      <c r="AT1045" s="18"/>
      <c r="AU1045" s="18"/>
      <c r="AV1045" s="18"/>
      <c r="AW1045" s="18"/>
      <c r="AX1045" s="18"/>
      <c r="AY1045" s="18"/>
      <c r="AZ1045" s="18"/>
      <c r="BA1045" s="18"/>
      <c r="BB1045" s="18"/>
      <c r="BC1045" s="18"/>
      <c r="BD1045" s="18"/>
      <c r="BE1045" s="18"/>
      <c r="BF1045" s="18"/>
      <c r="BG1045" s="18"/>
      <c r="BH1045" s="18"/>
      <c r="BI1045" s="18"/>
      <c r="BJ1045" s="18"/>
      <c r="BK1045" s="18"/>
      <c r="BL1045" s="18"/>
      <c r="BM1045" s="18"/>
      <c r="BN1045" s="18"/>
      <c r="BO1045" s="18"/>
      <c r="BP1045" s="18"/>
      <c r="BQ1045" s="18"/>
      <c r="BR1045" s="18"/>
      <c r="BS1045" s="18"/>
      <c r="BT1045" s="18"/>
      <c r="BU1045" s="18"/>
      <c r="BV1045" s="18"/>
      <c r="BW1045" s="18"/>
      <c r="BX1045" s="18"/>
      <c r="BY1045" s="18"/>
      <c r="BZ1045" s="18"/>
      <c r="CA1045" s="18"/>
      <c r="CB1045" s="18"/>
      <c r="CC1045" s="18"/>
      <c r="CD1045" s="18"/>
      <c r="CE1045" s="18"/>
      <c r="CF1045" s="18"/>
      <c r="CG1045" s="18"/>
      <c r="CH1045" s="18"/>
      <c r="CI1045" s="18"/>
      <c r="CJ1045" s="18"/>
      <c r="CK1045" s="18"/>
      <c r="CL1045" s="18"/>
      <c r="CM1045" s="18"/>
      <c r="CN1045" s="18"/>
      <c r="CO1045" s="18"/>
      <c r="CP1045" s="18"/>
      <c r="CQ1045" s="18"/>
      <c r="CR1045" s="18"/>
      <c r="CS1045" s="18"/>
      <c r="CT1045" s="18"/>
      <c r="CU1045" s="18"/>
      <c r="CV1045" s="18"/>
      <c r="CW1045" s="18"/>
      <c r="CX1045" s="18"/>
      <c r="CY1045" s="18"/>
      <c r="CZ1045" s="18"/>
      <c r="DA1045" s="18"/>
      <c r="DB1045" s="18"/>
      <c r="DC1045" s="18"/>
      <c r="DD1045" s="18"/>
      <c r="DE1045" s="18"/>
      <c r="DF1045" s="18"/>
      <c r="DG1045" s="18"/>
      <c r="DH1045" s="18"/>
      <c r="DI1045" s="18"/>
      <c r="DJ1045" s="18"/>
      <c r="DK1045" s="18"/>
      <c r="DL1045" s="18"/>
      <c r="DM1045" s="18"/>
      <c r="DN1045" s="18"/>
      <c r="DO1045" s="18"/>
      <c r="DP1045" s="18"/>
      <c r="DQ1045" s="18"/>
    </row>
    <row r="1046" spans="1:121" ht="12.75" customHeight="1" x14ac:dyDescent="0.25">
      <c r="A1046" s="18"/>
      <c r="B1046" s="18"/>
      <c r="C1046" s="18"/>
      <c r="D1046" s="18"/>
      <c r="E1046" s="18"/>
      <c r="F1046" s="18"/>
      <c r="G1046" s="18"/>
      <c r="H1046" s="18"/>
      <c r="I1046" s="18"/>
      <c r="J1046" s="18"/>
      <c r="K1046" s="18"/>
      <c r="L1046" s="18"/>
      <c r="M1046" s="18"/>
      <c r="N1046" s="18"/>
      <c r="O1046" s="18"/>
      <c r="P1046" s="18"/>
      <c r="Q1046" s="18"/>
      <c r="R1046" s="18"/>
      <c r="S1046" s="18"/>
      <c r="T1046" s="18"/>
      <c r="U1046" s="18"/>
      <c r="V1046" s="18"/>
      <c r="W1046" s="18"/>
      <c r="X1046" s="18"/>
      <c r="Y1046" s="18"/>
      <c r="Z1046" s="18"/>
      <c r="AA1046" s="18"/>
      <c r="AB1046" s="18"/>
      <c r="AC1046" s="18"/>
      <c r="AD1046" s="18"/>
      <c r="AE1046" s="18"/>
      <c r="AF1046" s="18"/>
      <c r="AG1046" s="18"/>
      <c r="AH1046" s="18"/>
      <c r="AI1046" s="18"/>
      <c r="AJ1046" s="18"/>
      <c r="AK1046" s="18"/>
      <c r="AL1046" s="18"/>
      <c r="AM1046" s="18"/>
      <c r="AN1046" s="18"/>
      <c r="AO1046" s="18"/>
      <c r="AP1046" s="18"/>
      <c r="AQ1046" s="18"/>
      <c r="AR1046" s="18"/>
      <c r="AS1046" s="18"/>
      <c r="AT1046" s="18"/>
      <c r="AU1046" s="18"/>
      <c r="AV1046" s="18"/>
      <c r="AW1046" s="18"/>
      <c r="AX1046" s="18"/>
      <c r="AY1046" s="18"/>
      <c r="AZ1046" s="18"/>
      <c r="BA1046" s="18"/>
      <c r="BB1046" s="18"/>
      <c r="BC1046" s="18"/>
      <c r="BD1046" s="18"/>
      <c r="BE1046" s="18"/>
      <c r="BF1046" s="18"/>
      <c r="BG1046" s="18"/>
      <c r="BH1046" s="18"/>
      <c r="BI1046" s="18"/>
      <c r="BJ1046" s="18"/>
      <c r="BK1046" s="18"/>
      <c r="BL1046" s="18"/>
      <c r="BM1046" s="18"/>
      <c r="BN1046" s="18"/>
      <c r="BO1046" s="18"/>
      <c r="BP1046" s="18"/>
      <c r="BQ1046" s="18"/>
      <c r="BR1046" s="18"/>
      <c r="BS1046" s="18"/>
      <c r="BT1046" s="18"/>
      <c r="BU1046" s="18"/>
      <c r="BV1046" s="18"/>
      <c r="BW1046" s="18"/>
      <c r="BX1046" s="18"/>
      <c r="BY1046" s="18"/>
      <c r="BZ1046" s="18"/>
      <c r="CA1046" s="18"/>
      <c r="CB1046" s="18"/>
      <c r="CC1046" s="18"/>
      <c r="CD1046" s="18"/>
      <c r="CE1046" s="18"/>
      <c r="CF1046" s="18"/>
      <c r="CG1046" s="18"/>
      <c r="CH1046" s="18"/>
      <c r="CI1046" s="18"/>
      <c r="CJ1046" s="18"/>
      <c r="CK1046" s="18"/>
      <c r="CL1046" s="18"/>
      <c r="CM1046" s="18"/>
      <c r="CN1046" s="18"/>
      <c r="CO1046" s="18"/>
      <c r="CP1046" s="18"/>
      <c r="CQ1046" s="18"/>
      <c r="CR1046" s="18"/>
      <c r="CS1046" s="18"/>
      <c r="CT1046" s="18"/>
      <c r="CU1046" s="18"/>
      <c r="CV1046" s="18"/>
      <c r="CW1046" s="18"/>
      <c r="CX1046" s="18"/>
      <c r="CY1046" s="18"/>
      <c r="CZ1046" s="18"/>
      <c r="DA1046" s="18"/>
      <c r="DB1046" s="18"/>
      <c r="DC1046" s="18"/>
      <c r="DD1046" s="18"/>
      <c r="DE1046" s="18"/>
      <c r="DF1046" s="18"/>
      <c r="DG1046" s="18"/>
      <c r="DH1046" s="18"/>
      <c r="DI1046" s="18"/>
      <c r="DJ1046" s="18"/>
      <c r="DK1046" s="18"/>
      <c r="DL1046" s="18"/>
      <c r="DM1046" s="18"/>
      <c r="DN1046" s="18"/>
      <c r="DO1046" s="18"/>
      <c r="DP1046" s="18"/>
      <c r="DQ1046" s="18"/>
    </row>
    <row r="1047" spans="1:121" ht="12.75" customHeight="1" x14ac:dyDescent="0.25">
      <c r="A1047" s="18"/>
      <c r="B1047" s="18"/>
      <c r="C1047" s="18"/>
      <c r="D1047" s="18"/>
      <c r="E1047" s="18"/>
      <c r="F1047" s="18"/>
      <c r="G1047" s="18"/>
      <c r="H1047" s="18"/>
      <c r="I1047" s="18"/>
      <c r="J1047" s="18"/>
      <c r="K1047" s="18"/>
      <c r="L1047" s="18"/>
      <c r="M1047" s="18"/>
      <c r="N1047" s="18"/>
      <c r="O1047" s="18"/>
      <c r="P1047" s="18"/>
      <c r="Q1047" s="18"/>
      <c r="R1047" s="18"/>
      <c r="S1047" s="18"/>
      <c r="T1047" s="18"/>
      <c r="U1047" s="18"/>
      <c r="V1047" s="18"/>
      <c r="W1047" s="18"/>
      <c r="X1047" s="18"/>
      <c r="Y1047" s="18"/>
      <c r="Z1047" s="18"/>
      <c r="AA1047" s="18"/>
      <c r="AB1047" s="18"/>
      <c r="AC1047" s="18"/>
      <c r="AD1047" s="18"/>
      <c r="AE1047" s="18"/>
      <c r="AF1047" s="18"/>
      <c r="AG1047" s="18"/>
      <c r="AH1047" s="18"/>
      <c r="AI1047" s="18"/>
      <c r="AJ1047" s="18"/>
      <c r="AK1047" s="18"/>
      <c r="AL1047" s="18"/>
      <c r="AM1047" s="18"/>
      <c r="AN1047" s="18"/>
      <c r="AO1047" s="18"/>
      <c r="AP1047" s="18"/>
      <c r="AQ1047" s="18"/>
      <c r="AR1047" s="18"/>
      <c r="AS1047" s="18"/>
      <c r="AT1047" s="18"/>
      <c r="AU1047" s="18"/>
      <c r="AV1047" s="18"/>
      <c r="AW1047" s="18"/>
      <c r="AX1047" s="18"/>
      <c r="AY1047" s="18"/>
      <c r="AZ1047" s="18"/>
      <c r="BA1047" s="18"/>
      <c r="BB1047" s="18"/>
      <c r="BC1047" s="18"/>
      <c r="BD1047" s="18"/>
      <c r="BE1047" s="18"/>
      <c r="BF1047" s="18"/>
      <c r="BG1047" s="18"/>
      <c r="BH1047" s="18"/>
      <c r="BI1047" s="18"/>
      <c r="BJ1047" s="18"/>
      <c r="BK1047" s="18"/>
      <c r="BL1047" s="18"/>
      <c r="BM1047" s="18"/>
      <c r="BN1047" s="18"/>
      <c r="BO1047" s="18"/>
      <c r="BP1047" s="18"/>
      <c r="BQ1047" s="18"/>
      <c r="BR1047" s="18"/>
      <c r="BS1047" s="18"/>
      <c r="BT1047" s="18"/>
      <c r="BU1047" s="18"/>
      <c r="BV1047" s="18"/>
      <c r="BW1047" s="18"/>
      <c r="BX1047" s="18"/>
      <c r="BY1047" s="18"/>
      <c r="BZ1047" s="18"/>
      <c r="CA1047" s="18"/>
      <c r="CB1047" s="18"/>
      <c r="CC1047" s="18"/>
      <c r="CD1047" s="18"/>
      <c r="CE1047" s="18"/>
      <c r="CF1047" s="18"/>
      <c r="CG1047" s="18"/>
      <c r="CH1047" s="18"/>
      <c r="CI1047" s="18"/>
      <c r="CJ1047" s="18"/>
      <c r="CK1047" s="18"/>
      <c r="CL1047" s="18"/>
      <c r="CM1047" s="18"/>
      <c r="CN1047" s="18"/>
      <c r="CO1047" s="18"/>
      <c r="CP1047" s="18"/>
      <c r="CQ1047" s="18"/>
      <c r="CR1047" s="18"/>
      <c r="CS1047" s="18"/>
      <c r="CT1047" s="18"/>
      <c r="CU1047" s="18"/>
      <c r="CV1047" s="18"/>
      <c r="CW1047" s="18"/>
      <c r="CX1047" s="18"/>
      <c r="CY1047" s="18"/>
      <c r="CZ1047" s="18"/>
      <c r="DA1047" s="18"/>
      <c r="DB1047" s="18"/>
      <c r="DC1047" s="18"/>
      <c r="DD1047" s="18"/>
      <c r="DE1047" s="18"/>
      <c r="DF1047" s="18"/>
      <c r="DG1047" s="18"/>
      <c r="DH1047" s="18"/>
      <c r="DI1047" s="18"/>
      <c r="DJ1047" s="18"/>
      <c r="DK1047" s="18"/>
      <c r="DL1047" s="18"/>
      <c r="DM1047" s="18"/>
      <c r="DN1047" s="18"/>
      <c r="DO1047" s="18"/>
      <c r="DP1047" s="18"/>
      <c r="DQ1047" s="18"/>
    </row>
    <row r="1048" spans="1:121" x14ac:dyDescent="0.25">
      <c r="A1048" s="18"/>
      <c r="B1048" s="18"/>
      <c r="C1048" s="18"/>
      <c r="D1048" s="18"/>
      <c r="E1048" s="18"/>
      <c r="F1048" s="18"/>
      <c r="G1048" s="18"/>
      <c r="H1048" s="18"/>
      <c r="I1048" s="18"/>
      <c r="J1048" s="18"/>
      <c r="K1048" s="18"/>
      <c r="L1048" s="18"/>
      <c r="M1048" s="18"/>
      <c r="N1048" s="18"/>
      <c r="O1048" s="18"/>
      <c r="P1048" s="18"/>
      <c r="Q1048" s="18"/>
      <c r="R1048" s="18"/>
      <c r="S1048" s="18"/>
      <c r="T1048" s="18"/>
      <c r="U1048" s="18"/>
      <c r="V1048" s="18"/>
      <c r="W1048" s="18"/>
      <c r="X1048" s="18"/>
      <c r="Y1048" s="18"/>
      <c r="Z1048" s="18"/>
      <c r="AA1048" s="18"/>
      <c r="AB1048" s="18"/>
      <c r="AC1048" s="18"/>
      <c r="AD1048" s="18"/>
      <c r="AE1048" s="18"/>
      <c r="AF1048" s="18"/>
      <c r="AG1048" s="18"/>
      <c r="AH1048" s="18"/>
      <c r="AI1048" s="18"/>
      <c r="AJ1048" s="18"/>
      <c r="AK1048" s="18"/>
      <c r="AL1048" s="18"/>
      <c r="AM1048" s="18"/>
      <c r="AN1048" s="18"/>
      <c r="AO1048" s="18"/>
      <c r="AP1048" s="18"/>
      <c r="AQ1048" s="18"/>
      <c r="AR1048" s="18"/>
      <c r="AS1048" s="18"/>
      <c r="AT1048" s="18"/>
      <c r="AU1048" s="18"/>
      <c r="AV1048" s="18"/>
      <c r="AW1048" s="18"/>
      <c r="AX1048" s="18"/>
      <c r="AY1048" s="18"/>
      <c r="AZ1048" s="18"/>
      <c r="BA1048" s="18"/>
      <c r="BB1048" s="18"/>
      <c r="BC1048" s="18"/>
      <c r="BD1048" s="18"/>
      <c r="BE1048" s="18"/>
      <c r="BF1048" s="18"/>
      <c r="BG1048" s="18"/>
      <c r="BH1048" s="18"/>
      <c r="BI1048" s="18"/>
      <c r="BJ1048" s="18"/>
      <c r="BK1048" s="18"/>
      <c r="BL1048" s="18"/>
      <c r="BM1048" s="18"/>
      <c r="BN1048" s="18"/>
      <c r="BO1048" s="18"/>
      <c r="BP1048" s="18"/>
      <c r="BQ1048" s="18"/>
      <c r="BR1048" s="18"/>
      <c r="BS1048" s="18"/>
      <c r="BT1048" s="18"/>
      <c r="BU1048" s="18"/>
      <c r="BV1048" s="18"/>
      <c r="BW1048" s="18"/>
      <c r="BX1048" s="18"/>
      <c r="BY1048" s="18"/>
      <c r="BZ1048" s="18"/>
      <c r="CA1048" s="18"/>
      <c r="CB1048" s="18"/>
      <c r="CC1048" s="18"/>
      <c r="CD1048" s="18"/>
      <c r="CE1048" s="18"/>
      <c r="CF1048" s="18"/>
      <c r="CG1048" s="18"/>
      <c r="CH1048" s="18"/>
      <c r="CI1048" s="18"/>
      <c r="CJ1048" s="18"/>
      <c r="CK1048" s="18"/>
      <c r="CL1048" s="18"/>
      <c r="CM1048" s="18"/>
      <c r="CN1048" s="18"/>
      <c r="CO1048" s="18"/>
      <c r="CP1048" s="18"/>
      <c r="CQ1048" s="18"/>
      <c r="CR1048" s="18"/>
      <c r="CS1048" s="18"/>
      <c r="CT1048" s="18"/>
      <c r="CU1048" s="18"/>
      <c r="CV1048" s="18"/>
      <c r="CW1048" s="18"/>
      <c r="CX1048" s="18"/>
      <c r="CY1048" s="18"/>
      <c r="CZ1048" s="18"/>
      <c r="DA1048" s="18"/>
      <c r="DB1048" s="18"/>
      <c r="DC1048" s="18"/>
      <c r="DD1048" s="18"/>
      <c r="DE1048" s="18"/>
      <c r="DF1048" s="18"/>
      <c r="DG1048" s="18"/>
      <c r="DH1048" s="18"/>
      <c r="DI1048" s="18"/>
      <c r="DJ1048" s="18"/>
      <c r="DK1048" s="18"/>
      <c r="DL1048" s="18"/>
      <c r="DM1048" s="18"/>
      <c r="DN1048" s="18"/>
      <c r="DO1048" s="18"/>
      <c r="DP1048" s="18"/>
      <c r="DQ1048" s="18"/>
    </row>
    <row r="1049" spans="1:121" x14ac:dyDescent="0.25">
      <c r="A1049" s="18"/>
      <c r="B1049" s="18"/>
      <c r="C1049" s="18"/>
      <c r="D1049" s="18"/>
      <c r="E1049" s="18"/>
      <c r="F1049" s="18"/>
      <c r="G1049" s="18"/>
      <c r="H1049" s="18"/>
      <c r="I1049" s="18"/>
      <c r="J1049" s="18"/>
      <c r="K1049" s="18"/>
      <c r="L1049" s="18"/>
      <c r="M1049" s="18"/>
      <c r="N1049" s="18"/>
      <c r="O1049" s="18"/>
      <c r="P1049" s="18"/>
      <c r="Q1049" s="18"/>
      <c r="R1049" s="18"/>
      <c r="S1049" s="18"/>
      <c r="T1049" s="18"/>
      <c r="U1049" s="18"/>
      <c r="V1049" s="18"/>
      <c r="W1049" s="18"/>
      <c r="X1049" s="18"/>
      <c r="Y1049" s="18"/>
      <c r="Z1049" s="18"/>
      <c r="AA1049" s="18"/>
      <c r="AB1049" s="18"/>
      <c r="AC1049" s="18"/>
      <c r="AD1049" s="18"/>
      <c r="AE1049" s="18"/>
      <c r="AF1049" s="18"/>
      <c r="AG1049" s="18"/>
      <c r="AH1049" s="18"/>
      <c r="AI1049" s="18"/>
      <c r="AJ1049" s="18"/>
      <c r="AK1049" s="18"/>
      <c r="AL1049" s="18"/>
      <c r="AM1049" s="18"/>
      <c r="AN1049" s="18"/>
      <c r="AO1049" s="18"/>
      <c r="AP1049" s="18"/>
      <c r="AQ1049" s="18"/>
      <c r="AR1049" s="18"/>
      <c r="AS1049" s="18"/>
      <c r="AT1049" s="18"/>
      <c r="AU1049" s="18"/>
      <c r="AV1049" s="18"/>
      <c r="AW1049" s="18"/>
      <c r="AX1049" s="18"/>
      <c r="AY1049" s="18"/>
      <c r="AZ1049" s="18"/>
      <c r="BA1049" s="18"/>
      <c r="BB1049" s="18"/>
      <c r="BC1049" s="18"/>
      <c r="BD1049" s="18"/>
      <c r="BE1049" s="18"/>
      <c r="BF1049" s="18"/>
      <c r="BG1049" s="18"/>
      <c r="BH1049" s="18"/>
      <c r="BI1049" s="18"/>
      <c r="BJ1049" s="18"/>
      <c r="BK1049" s="18"/>
      <c r="BL1049" s="18"/>
      <c r="BM1049" s="18"/>
      <c r="BN1049" s="18"/>
      <c r="BO1049" s="18"/>
      <c r="BP1049" s="18"/>
      <c r="BQ1049" s="18"/>
      <c r="BR1049" s="18"/>
      <c r="BS1049" s="18"/>
      <c r="BT1049" s="18"/>
      <c r="BU1049" s="18"/>
      <c r="BV1049" s="18"/>
      <c r="BW1049" s="18"/>
      <c r="BX1049" s="18"/>
      <c r="BY1049" s="18"/>
      <c r="BZ1049" s="18"/>
      <c r="CA1049" s="18"/>
      <c r="CB1049" s="18"/>
      <c r="CC1049" s="18"/>
      <c r="CD1049" s="18"/>
      <c r="CE1049" s="18"/>
      <c r="CF1049" s="18"/>
      <c r="CG1049" s="18"/>
      <c r="CH1049" s="18"/>
      <c r="CI1049" s="18"/>
      <c r="CJ1049" s="18"/>
      <c r="CK1049" s="18"/>
      <c r="CL1049" s="18"/>
      <c r="CM1049" s="18"/>
      <c r="CN1049" s="18"/>
      <c r="CO1049" s="18"/>
      <c r="CP1049" s="18"/>
      <c r="CQ1049" s="18"/>
      <c r="CR1049" s="18"/>
      <c r="CS1049" s="18"/>
      <c r="CT1049" s="18"/>
      <c r="CU1049" s="18"/>
      <c r="CV1049" s="18"/>
      <c r="CW1049" s="18"/>
      <c r="CX1049" s="18"/>
      <c r="CY1049" s="18"/>
      <c r="CZ1049" s="18"/>
      <c r="DA1049" s="18"/>
      <c r="DB1049" s="18"/>
      <c r="DC1049" s="18"/>
      <c r="DD1049" s="18"/>
      <c r="DE1049" s="18"/>
      <c r="DF1049" s="18"/>
      <c r="DG1049" s="18"/>
      <c r="DH1049" s="18"/>
      <c r="DI1049" s="18"/>
      <c r="DJ1049" s="18"/>
      <c r="DK1049" s="18"/>
      <c r="DL1049" s="18"/>
      <c r="DM1049" s="18"/>
      <c r="DN1049" s="18"/>
      <c r="DO1049" s="18"/>
      <c r="DP1049" s="18"/>
      <c r="DQ1049" s="18"/>
    </row>
    <row r="1050" spans="1:121" x14ac:dyDescent="0.25">
      <c r="A1050" s="18"/>
      <c r="B1050" s="18"/>
      <c r="C1050" s="18"/>
      <c r="D1050" s="18"/>
      <c r="E1050" s="18"/>
      <c r="F1050" s="18"/>
      <c r="G1050" s="18"/>
      <c r="H1050" s="18"/>
      <c r="I1050" s="18"/>
      <c r="J1050" s="18"/>
      <c r="K1050" s="18"/>
      <c r="L1050" s="18"/>
      <c r="M1050" s="18"/>
      <c r="N1050" s="18"/>
      <c r="O1050" s="18"/>
      <c r="P1050" s="18"/>
      <c r="Q1050" s="18"/>
      <c r="R1050" s="18"/>
      <c r="S1050" s="18"/>
      <c r="T1050" s="18"/>
      <c r="U1050" s="18"/>
      <c r="V1050" s="18"/>
      <c r="W1050" s="18"/>
      <c r="X1050" s="18"/>
      <c r="Y1050" s="18"/>
      <c r="Z1050" s="18"/>
      <c r="AA1050" s="18"/>
      <c r="AB1050" s="18"/>
      <c r="AC1050" s="18"/>
      <c r="AD1050" s="18"/>
      <c r="AE1050" s="18"/>
      <c r="AF1050" s="18"/>
      <c r="AG1050" s="18"/>
      <c r="AH1050" s="18"/>
      <c r="AI1050" s="18"/>
      <c r="AJ1050" s="18"/>
      <c r="AK1050" s="18"/>
      <c r="AL1050" s="18"/>
      <c r="AM1050" s="18"/>
      <c r="AN1050" s="18"/>
      <c r="AO1050" s="18"/>
      <c r="AP1050" s="18"/>
      <c r="AQ1050" s="18"/>
      <c r="AR1050" s="18"/>
      <c r="AS1050" s="18"/>
      <c r="AT1050" s="18"/>
      <c r="AU1050" s="18"/>
      <c r="AV1050" s="18"/>
      <c r="AW1050" s="18"/>
      <c r="AX1050" s="18"/>
      <c r="AY1050" s="18"/>
      <c r="AZ1050" s="18"/>
      <c r="BA1050" s="18"/>
      <c r="BB1050" s="18"/>
      <c r="BC1050" s="18"/>
      <c r="BD1050" s="18"/>
      <c r="BE1050" s="18"/>
      <c r="BF1050" s="18"/>
      <c r="BG1050" s="18"/>
      <c r="BH1050" s="18"/>
      <c r="BI1050" s="18"/>
      <c r="BJ1050" s="18"/>
      <c r="BK1050" s="18"/>
      <c r="BL1050" s="18"/>
      <c r="BM1050" s="18"/>
      <c r="BN1050" s="18"/>
      <c r="BO1050" s="18"/>
      <c r="BP1050" s="18"/>
      <c r="BQ1050" s="18"/>
      <c r="BR1050" s="18"/>
      <c r="BS1050" s="18"/>
      <c r="BT1050" s="18"/>
      <c r="BU1050" s="18"/>
      <c r="BV1050" s="18"/>
      <c r="BW1050" s="18"/>
      <c r="BX1050" s="18"/>
      <c r="BY1050" s="18"/>
      <c r="BZ1050" s="18"/>
      <c r="CA1050" s="18"/>
      <c r="CB1050" s="18"/>
      <c r="CC1050" s="18"/>
      <c r="CD1050" s="18"/>
      <c r="CE1050" s="18"/>
      <c r="CF1050" s="18"/>
      <c r="CG1050" s="18"/>
      <c r="CH1050" s="18"/>
      <c r="CI1050" s="18"/>
      <c r="CJ1050" s="18"/>
      <c r="CK1050" s="18"/>
      <c r="CL1050" s="18"/>
      <c r="CM1050" s="18"/>
      <c r="CN1050" s="18"/>
      <c r="CO1050" s="18"/>
      <c r="CP1050" s="18"/>
      <c r="CQ1050" s="18"/>
      <c r="CR1050" s="18"/>
      <c r="CS1050" s="18"/>
      <c r="CT1050" s="18"/>
      <c r="CU1050" s="18"/>
      <c r="CV1050" s="18"/>
      <c r="CW1050" s="18"/>
      <c r="CX1050" s="18"/>
      <c r="CY1050" s="18"/>
      <c r="CZ1050" s="18"/>
      <c r="DA1050" s="18"/>
      <c r="DB1050" s="18"/>
      <c r="DC1050" s="18"/>
      <c r="DD1050" s="18"/>
      <c r="DE1050" s="18"/>
      <c r="DF1050" s="18"/>
      <c r="DG1050" s="18"/>
      <c r="DH1050" s="18"/>
      <c r="DI1050" s="18"/>
      <c r="DJ1050" s="18"/>
      <c r="DK1050" s="18"/>
      <c r="DL1050" s="18"/>
      <c r="DM1050" s="18"/>
      <c r="DN1050" s="18"/>
      <c r="DO1050" s="18"/>
      <c r="DP1050" s="18"/>
      <c r="DQ1050" s="18"/>
    </row>
    <row r="1051" spans="1:121" x14ac:dyDescent="0.25">
      <c r="A1051" s="18"/>
      <c r="B1051" s="18"/>
      <c r="C1051" s="18"/>
      <c r="D1051" s="18"/>
      <c r="E1051" s="18"/>
      <c r="F1051" s="18"/>
      <c r="G1051" s="18"/>
      <c r="H1051" s="18"/>
      <c r="I1051" s="18"/>
      <c r="J1051" s="18"/>
      <c r="K1051" s="18"/>
      <c r="L1051" s="18"/>
      <c r="M1051" s="18"/>
      <c r="N1051" s="18"/>
      <c r="O1051" s="18"/>
      <c r="P1051" s="18"/>
      <c r="Q1051" s="18"/>
      <c r="R1051" s="18"/>
      <c r="S1051" s="18"/>
      <c r="T1051" s="18"/>
      <c r="U1051" s="18"/>
      <c r="V1051" s="18"/>
      <c r="W1051" s="18"/>
      <c r="X1051" s="18"/>
      <c r="Y1051" s="18"/>
      <c r="Z1051" s="18"/>
      <c r="AA1051" s="18"/>
      <c r="AB1051" s="18"/>
      <c r="AC1051" s="18"/>
      <c r="AD1051" s="18"/>
      <c r="AE1051" s="18"/>
      <c r="AF1051" s="18"/>
      <c r="AG1051" s="18"/>
      <c r="AH1051" s="18"/>
      <c r="AI1051" s="18"/>
      <c r="AJ1051" s="18"/>
      <c r="AK1051" s="18"/>
      <c r="AL1051" s="18"/>
      <c r="AM1051" s="18"/>
      <c r="AN1051" s="18"/>
      <c r="AO1051" s="18"/>
      <c r="AP1051" s="18"/>
      <c r="AQ1051" s="18"/>
      <c r="AR1051" s="18"/>
      <c r="AS1051" s="18"/>
      <c r="AT1051" s="18"/>
      <c r="AU1051" s="18"/>
      <c r="AV1051" s="18"/>
      <c r="AW1051" s="18"/>
      <c r="AX1051" s="18"/>
      <c r="AY1051" s="18"/>
      <c r="AZ1051" s="18"/>
      <c r="BA1051" s="18"/>
      <c r="BB1051" s="18"/>
      <c r="BC1051" s="18"/>
      <c r="BD1051" s="18"/>
      <c r="BE1051" s="18"/>
      <c r="BF1051" s="18"/>
      <c r="BG1051" s="18"/>
      <c r="BH1051" s="18"/>
      <c r="BI1051" s="18"/>
      <c r="BJ1051" s="18"/>
      <c r="BK1051" s="18"/>
      <c r="BL1051" s="18"/>
      <c r="BM1051" s="18"/>
      <c r="BN1051" s="18"/>
      <c r="BO1051" s="18"/>
      <c r="BP1051" s="18"/>
      <c r="BQ1051" s="18"/>
      <c r="BR1051" s="18"/>
      <c r="BS1051" s="18"/>
      <c r="BT1051" s="18"/>
      <c r="BU1051" s="18"/>
      <c r="BV1051" s="18"/>
      <c r="BW1051" s="18"/>
      <c r="BX1051" s="18"/>
      <c r="BY1051" s="18"/>
      <c r="BZ1051" s="18"/>
      <c r="CA1051" s="18"/>
      <c r="CB1051" s="18"/>
      <c r="CC1051" s="18"/>
      <c r="CD1051" s="18"/>
      <c r="CE1051" s="18"/>
      <c r="CF1051" s="18"/>
      <c r="CG1051" s="18"/>
      <c r="CH1051" s="18"/>
      <c r="CI1051" s="18"/>
      <c r="CJ1051" s="18"/>
      <c r="CK1051" s="18"/>
      <c r="CL1051" s="18"/>
      <c r="CM1051" s="18"/>
      <c r="CN1051" s="18"/>
      <c r="CO1051" s="18"/>
      <c r="CP1051" s="18"/>
      <c r="CQ1051" s="18"/>
      <c r="CR1051" s="18"/>
      <c r="CS1051" s="18"/>
      <c r="CT1051" s="18"/>
      <c r="CU1051" s="18"/>
      <c r="CV1051" s="18"/>
      <c r="CW1051" s="18"/>
      <c r="CX1051" s="18"/>
      <c r="CY1051" s="18"/>
      <c r="CZ1051" s="18"/>
      <c r="DA1051" s="18"/>
      <c r="DB1051" s="18"/>
      <c r="DC1051" s="18"/>
      <c r="DD1051" s="18"/>
      <c r="DE1051" s="18"/>
      <c r="DF1051" s="18"/>
      <c r="DG1051" s="18"/>
      <c r="DH1051" s="18"/>
      <c r="DI1051" s="18"/>
      <c r="DJ1051" s="18"/>
      <c r="DK1051" s="18"/>
      <c r="DL1051" s="18"/>
      <c r="DM1051" s="18"/>
      <c r="DN1051" s="18"/>
      <c r="DO1051" s="18"/>
      <c r="DP1051" s="18"/>
      <c r="DQ1051" s="18"/>
    </row>
    <row r="1052" spans="1:121" x14ac:dyDescent="0.25">
      <c r="A1052" s="18"/>
      <c r="B1052" s="18"/>
      <c r="C1052" s="18"/>
      <c r="D1052" s="18"/>
      <c r="E1052" s="18"/>
      <c r="F1052" s="18"/>
      <c r="G1052" s="18"/>
      <c r="H1052" s="18"/>
      <c r="I1052" s="18"/>
      <c r="J1052" s="18"/>
      <c r="K1052" s="18"/>
      <c r="L1052" s="18"/>
      <c r="M1052" s="18"/>
      <c r="N1052" s="18"/>
      <c r="O1052" s="18"/>
      <c r="P1052" s="18"/>
      <c r="Q1052" s="18"/>
      <c r="R1052" s="18"/>
      <c r="S1052" s="18"/>
      <c r="T1052" s="18"/>
      <c r="U1052" s="18"/>
      <c r="V1052" s="18"/>
      <c r="W1052" s="18"/>
      <c r="X1052" s="18"/>
      <c r="Y1052" s="18"/>
      <c r="Z1052" s="18"/>
      <c r="AA1052" s="18"/>
      <c r="AB1052" s="18"/>
      <c r="AC1052" s="18"/>
      <c r="AD1052" s="18"/>
      <c r="AE1052" s="18"/>
      <c r="AF1052" s="18"/>
      <c r="AG1052" s="18"/>
      <c r="AH1052" s="18"/>
      <c r="AI1052" s="18"/>
      <c r="AJ1052" s="18"/>
      <c r="AK1052" s="18"/>
      <c r="AL1052" s="18"/>
      <c r="AM1052" s="18"/>
      <c r="AN1052" s="18"/>
      <c r="AO1052" s="18"/>
      <c r="AP1052" s="18"/>
      <c r="AQ1052" s="18"/>
      <c r="AR1052" s="18"/>
      <c r="AS1052" s="18"/>
      <c r="AT1052" s="18"/>
      <c r="AU1052" s="18"/>
      <c r="AV1052" s="18"/>
      <c r="AW1052" s="18"/>
      <c r="AX1052" s="18"/>
      <c r="AY1052" s="18"/>
      <c r="AZ1052" s="18"/>
      <c r="BA1052" s="18"/>
      <c r="BB1052" s="18"/>
      <c r="BC1052" s="18"/>
      <c r="BD1052" s="18"/>
      <c r="BE1052" s="18"/>
      <c r="BF1052" s="18"/>
      <c r="BG1052" s="18"/>
      <c r="BH1052" s="18"/>
      <c r="BI1052" s="18"/>
      <c r="BJ1052" s="18"/>
      <c r="BK1052" s="18"/>
      <c r="BL1052" s="18"/>
      <c r="BM1052" s="18"/>
      <c r="BN1052" s="18"/>
      <c r="BO1052" s="18"/>
      <c r="BP1052" s="18"/>
      <c r="BQ1052" s="18"/>
      <c r="BR1052" s="18"/>
      <c r="BS1052" s="18"/>
      <c r="BT1052" s="18"/>
      <c r="BU1052" s="18"/>
      <c r="BV1052" s="18"/>
      <c r="BW1052" s="18"/>
      <c r="BX1052" s="18"/>
      <c r="BY1052" s="18"/>
      <c r="BZ1052" s="18"/>
      <c r="CA1052" s="18"/>
      <c r="CB1052" s="18"/>
      <c r="CC1052" s="18"/>
      <c r="CD1052" s="18"/>
      <c r="CE1052" s="18"/>
      <c r="CF1052" s="18"/>
      <c r="CG1052" s="18"/>
      <c r="CH1052" s="18"/>
      <c r="CI1052" s="18"/>
      <c r="CJ1052" s="18"/>
      <c r="CK1052" s="18"/>
      <c r="CL1052" s="18"/>
      <c r="CM1052" s="18"/>
      <c r="CN1052" s="18"/>
      <c r="CO1052" s="18"/>
      <c r="CP1052" s="18"/>
      <c r="CQ1052" s="18"/>
      <c r="CR1052" s="18"/>
      <c r="CS1052" s="18"/>
      <c r="CT1052" s="18"/>
      <c r="CU1052" s="18"/>
      <c r="CV1052" s="18"/>
      <c r="CW1052" s="18"/>
      <c r="CX1052" s="18"/>
      <c r="CY1052" s="18"/>
      <c r="CZ1052" s="18"/>
      <c r="DA1052" s="18"/>
      <c r="DB1052" s="18"/>
      <c r="DC1052" s="18"/>
      <c r="DD1052" s="18"/>
      <c r="DE1052" s="18"/>
      <c r="DF1052" s="18"/>
      <c r="DG1052" s="18"/>
      <c r="DH1052" s="18"/>
      <c r="DI1052" s="18"/>
      <c r="DJ1052" s="18"/>
      <c r="DK1052" s="18"/>
      <c r="DL1052" s="18"/>
      <c r="DM1052" s="18"/>
      <c r="DN1052" s="18"/>
      <c r="DO1052" s="18"/>
      <c r="DP1052" s="18"/>
      <c r="DQ1052" s="18"/>
    </row>
    <row r="1053" spans="1:121" x14ac:dyDescent="0.25">
      <c r="A1053" s="18"/>
      <c r="B1053" s="18"/>
      <c r="C1053" s="18"/>
      <c r="D1053" s="18"/>
      <c r="E1053" s="18"/>
      <c r="F1053" s="18"/>
      <c r="G1053" s="18"/>
      <c r="H1053" s="18"/>
      <c r="I1053" s="18"/>
      <c r="J1053" s="18"/>
      <c r="K1053" s="18"/>
      <c r="L1053" s="18"/>
      <c r="M1053" s="18"/>
      <c r="N1053" s="18"/>
      <c r="O1053" s="18"/>
      <c r="P1053" s="18"/>
      <c r="Q1053" s="18"/>
      <c r="R1053" s="18"/>
      <c r="S1053" s="18"/>
      <c r="T1053" s="18"/>
      <c r="U1053" s="18"/>
      <c r="V1053" s="18"/>
      <c r="W1053" s="18"/>
      <c r="X1053" s="18"/>
      <c r="Y1053" s="18"/>
      <c r="Z1053" s="18"/>
      <c r="AA1053" s="18"/>
      <c r="AB1053" s="18"/>
      <c r="AC1053" s="18"/>
      <c r="AD1053" s="18"/>
      <c r="AE1053" s="18"/>
      <c r="AF1053" s="18"/>
      <c r="AG1053" s="18"/>
      <c r="AH1053" s="18"/>
      <c r="AI1053" s="18"/>
      <c r="AJ1053" s="18"/>
      <c r="AK1053" s="18"/>
      <c r="AL1053" s="18"/>
      <c r="AM1053" s="18"/>
      <c r="AN1053" s="18"/>
      <c r="AO1053" s="18"/>
      <c r="AP1053" s="18"/>
      <c r="AQ1053" s="18"/>
      <c r="AR1053" s="18"/>
      <c r="AS1053" s="18"/>
      <c r="AT1053" s="18"/>
      <c r="AU1053" s="18"/>
      <c r="AV1053" s="18"/>
      <c r="AW1053" s="18"/>
      <c r="AX1053" s="18"/>
      <c r="AY1053" s="18"/>
      <c r="AZ1053" s="18"/>
      <c r="BA1053" s="18"/>
      <c r="BB1053" s="18"/>
      <c r="BC1053" s="18"/>
      <c r="BD1053" s="18"/>
      <c r="BE1053" s="18"/>
      <c r="BF1053" s="18"/>
      <c r="BG1053" s="18"/>
      <c r="BH1053" s="18"/>
      <c r="BI1053" s="18"/>
      <c r="BJ1053" s="18"/>
      <c r="BK1053" s="18"/>
      <c r="BL1053" s="18"/>
      <c r="BM1053" s="18"/>
      <c r="BN1053" s="18"/>
      <c r="BO1053" s="18"/>
      <c r="BP1053" s="18"/>
      <c r="BQ1053" s="18"/>
      <c r="BR1053" s="18"/>
      <c r="BS1053" s="18"/>
      <c r="BT1053" s="18"/>
      <c r="BU1053" s="18"/>
      <c r="BV1053" s="18"/>
      <c r="BW1053" s="18"/>
      <c r="BX1053" s="18"/>
      <c r="BY1053" s="18"/>
      <c r="BZ1053" s="18"/>
      <c r="CA1053" s="18"/>
      <c r="CB1053" s="18"/>
      <c r="CC1053" s="18"/>
      <c r="CD1053" s="18"/>
      <c r="CE1053" s="18"/>
      <c r="CF1053" s="18"/>
      <c r="CG1053" s="18"/>
      <c r="CH1053" s="18"/>
      <c r="CI1053" s="18"/>
      <c r="CJ1053" s="18"/>
      <c r="CK1053" s="18"/>
      <c r="CL1053" s="18"/>
      <c r="CM1053" s="18"/>
      <c r="CN1053" s="18"/>
      <c r="CO1053" s="18"/>
      <c r="CP1053" s="18"/>
      <c r="CQ1053" s="18"/>
      <c r="CR1053" s="18"/>
      <c r="CS1053" s="18"/>
      <c r="CT1053" s="18"/>
      <c r="CU1053" s="18"/>
      <c r="CV1053" s="18"/>
      <c r="CW1053" s="18"/>
      <c r="CX1053" s="18"/>
      <c r="CY1053" s="18"/>
      <c r="CZ1053" s="18"/>
      <c r="DA1053" s="18"/>
      <c r="DB1053" s="18"/>
      <c r="DC1053" s="18"/>
      <c r="DD1053" s="18"/>
      <c r="DE1053" s="18"/>
      <c r="DF1053" s="18"/>
      <c r="DG1053" s="18"/>
      <c r="DH1053" s="18"/>
      <c r="DI1053" s="18"/>
      <c r="DJ1053" s="18"/>
      <c r="DK1053" s="18"/>
      <c r="DL1053" s="18"/>
      <c r="DM1053" s="18"/>
      <c r="DN1053" s="18"/>
      <c r="DO1053" s="18"/>
      <c r="DP1053" s="18"/>
      <c r="DQ1053" s="18"/>
    </row>
    <row r="1054" spans="1:121" x14ac:dyDescent="0.25">
      <c r="A1054" s="18"/>
      <c r="B1054" s="18"/>
      <c r="C1054" s="18"/>
      <c r="D1054" s="18"/>
      <c r="E1054" s="18"/>
      <c r="F1054" s="18"/>
      <c r="G1054" s="18"/>
      <c r="H1054" s="18"/>
      <c r="I1054" s="18"/>
      <c r="J1054" s="18"/>
      <c r="K1054" s="18"/>
      <c r="L1054" s="18"/>
      <c r="M1054" s="18"/>
      <c r="N1054" s="18"/>
      <c r="O1054" s="18"/>
      <c r="P1054" s="18"/>
      <c r="Q1054" s="18"/>
      <c r="R1054" s="18"/>
      <c r="S1054" s="18"/>
      <c r="T1054" s="18"/>
      <c r="U1054" s="18"/>
      <c r="V1054" s="18"/>
      <c r="W1054" s="18"/>
      <c r="X1054" s="18"/>
      <c r="Y1054" s="18"/>
      <c r="Z1054" s="18"/>
      <c r="AA1054" s="18"/>
      <c r="AB1054" s="18"/>
      <c r="AC1054" s="18"/>
      <c r="AD1054" s="18"/>
      <c r="AE1054" s="18"/>
      <c r="AF1054" s="18"/>
      <c r="AG1054" s="18"/>
      <c r="AH1054" s="18"/>
      <c r="AI1054" s="18"/>
      <c r="AJ1054" s="18"/>
      <c r="AK1054" s="18"/>
      <c r="AL1054" s="18"/>
      <c r="AM1054" s="18"/>
      <c r="AN1054" s="18"/>
      <c r="AO1054" s="18"/>
      <c r="AP1054" s="18"/>
      <c r="AQ1054" s="18"/>
      <c r="AR1054" s="18"/>
      <c r="AS1054" s="18"/>
      <c r="AT1054" s="18"/>
      <c r="AU1054" s="18"/>
      <c r="AV1054" s="18"/>
      <c r="AW1054" s="18"/>
      <c r="AX1054" s="18"/>
      <c r="AY1054" s="18"/>
      <c r="AZ1054" s="18"/>
      <c r="BA1054" s="18"/>
      <c r="BB1054" s="18"/>
      <c r="BC1054" s="18"/>
      <c r="BD1054" s="18"/>
      <c r="BE1054" s="18"/>
      <c r="BF1054" s="18"/>
      <c r="BG1054" s="18"/>
      <c r="BH1054" s="18"/>
      <c r="BI1054" s="18"/>
      <c r="BJ1054" s="18"/>
      <c r="BK1054" s="18"/>
      <c r="BL1054" s="18"/>
      <c r="BM1054" s="18"/>
      <c r="BN1054" s="18"/>
      <c r="BO1054" s="18"/>
      <c r="BP1054" s="18"/>
      <c r="BQ1054" s="18"/>
      <c r="BR1054" s="18"/>
      <c r="BS1054" s="18"/>
      <c r="BT1054" s="18"/>
      <c r="BU1054" s="18"/>
      <c r="BV1054" s="18"/>
      <c r="BW1054" s="18"/>
      <c r="BX1054" s="18"/>
      <c r="BY1054" s="18"/>
      <c r="BZ1054" s="18"/>
      <c r="CA1054" s="18"/>
      <c r="CB1054" s="18"/>
      <c r="CC1054" s="18"/>
      <c r="CD1054" s="18"/>
      <c r="CE1054" s="18"/>
      <c r="CF1054" s="18"/>
      <c r="CG1054" s="18"/>
      <c r="CH1054" s="18"/>
      <c r="CI1054" s="18"/>
      <c r="CJ1054" s="18"/>
      <c r="CK1054" s="18"/>
      <c r="CL1054" s="18"/>
      <c r="CM1054" s="18"/>
      <c r="CN1054" s="18"/>
      <c r="CO1054" s="18"/>
      <c r="CP1054" s="18"/>
      <c r="CQ1054" s="18"/>
      <c r="CR1054" s="18"/>
      <c r="CS1054" s="18"/>
      <c r="CT1054" s="18"/>
      <c r="CU1054" s="18"/>
      <c r="CV1054" s="18"/>
      <c r="CW1054" s="18"/>
      <c r="CX1054" s="18"/>
      <c r="CY1054" s="18"/>
      <c r="CZ1054" s="18"/>
      <c r="DA1054" s="18"/>
      <c r="DB1054" s="18"/>
      <c r="DC1054" s="18"/>
      <c r="DD1054" s="18"/>
      <c r="DE1054" s="18"/>
      <c r="DF1054" s="18"/>
      <c r="DG1054" s="18"/>
      <c r="DH1054" s="18"/>
      <c r="DI1054" s="18"/>
      <c r="DJ1054" s="18"/>
      <c r="DK1054" s="18"/>
      <c r="DL1054" s="18"/>
      <c r="DM1054" s="18"/>
      <c r="DN1054" s="18"/>
      <c r="DO1054" s="18"/>
      <c r="DP1054" s="18"/>
      <c r="DQ1054" s="18"/>
    </row>
    <row r="1055" spans="1:121" x14ac:dyDescent="0.25">
      <c r="A1055" s="18"/>
      <c r="B1055" s="18"/>
      <c r="C1055" s="18"/>
      <c r="D1055" s="18"/>
      <c r="E1055" s="18"/>
      <c r="F1055" s="18"/>
      <c r="G1055" s="18"/>
      <c r="H1055" s="18"/>
      <c r="I1055" s="18"/>
      <c r="J1055" s="18"/>
      <c r="K1055" s="18"/>
      <c r="L1055" s="18"/>
      <c r="M1055" s="18"/>
      <c r="N1055" s="18"/>
      <c r="O1055" s="18"/>
      <c r="P1055" s="18"/>
      <c r="Q1055" s="18"/>
      <c r="R1055" s="18"/>
      <c r="S1055" s="18"/>
      <c r="T1055" s="18"/>
      <c r="U1055" s="18"/>
      <c r="V1055" s="18"/>
      <c r="W1055" s="18"/>
      <c r="X1055" s="18"/>
      <c r="Y1055" s="18"/>
      <c r="Z1055" s="18"/>
      <c r="AA1055" s="18"/>
      <c r="AB1055" s="18"/>
      <c r="AC1055" s="18"/>
      <c r="AD1055" s="18"/>
      <c r="AE1055" s="18"/>
      <c r="AF1055" s="18"/>
      <c r="AG1055" s="18"/>
      <c r="AH1055" s="18"/>
      <c r="AI1055" s="18"/>
      <c r="AJ1055" s="18"/>
      <c r="AK1055" s="18"/>
      <c r="AL1055" s="18"/>
      <c r="AM1055" s="18"/>
      <c r="AN1055" s="18"/>
      <c r="AO1055" s="18"/>
      <c r="AP1055" s="18"/>
      <c r="AQ1055" s="18"/>
      <c r="AR1055" s="18"/>
      <c r="AS1055" s="18"/>
      <c r="AT1055" s="18"/>
      <c r="AU1055" s="18"/>
      <c r="AV1055" s="18"/>
      <c r="AW1055" s="18"/>
      <c r="AX1055" s="18"/>
      <c r="AY1055" s="18"/>
      <c r="AZ1055" s="18"/>
      <c r="BA1055" s="18"/>
      <c r="BB1055" s="18"/>
      <c r="BC1055" s="18"/>
      <c r="BD1055" s="18"/>
      <c r="BE1055" s="18"/>
      <c r="BF1055" s="18"/>
      <c r="BG1055" s="18"/>
      <c r="BH1055" s="18"/>
      <c r="BI1055" s="18"/>
      <c r="BJ1055" s="18"/>
      <c r="BK1055" s="18"/>
      <c r="BL1055" s="18"/>
      <c r="BM1055" s="18"/>
      <c r="BN1055" s="18"/>
      <c r="BO1055" s="18"/>
      <c r="BP1055" s="18"/>
      <c r="BQ1055" s="18"/>
      <c r="BR1055" s="18"/>
      <c r="BS1055" s="18"/>
      <c r="BT1055" s="18"/>
      <c r="BU1055" s="18"/>
      <c r="BV1055" s="18"/>
      <c r="BW1055" s="18"/>
      <c r="BX1055" s="18"/>
      <c r="BY1055" s="18"/>
      <c r="BZ1055" s="18"/>
      <c r="CA1055" s="18"/>
      <c r="CB1055" s="18"/>
      <c r="CC1055" s="18"/>
      <c r="CD1055" s="18"/>
      <c r="CE1055" s="18"/>
      <c r="CF1055" s="18"/>
      <c r="CG1055" s="18"/>
      <c r="CH1055" s="18"/>
      <c r="CI1055" s="18"/>
      <c r="CJ1055" s="18"/>
      <c r="CK1055" s="18"/>
      <c r="CL1055" s="18"/>
      <c r="CM1055" s="18"/>
      <c r="CN1055" s="18"/>
      <c r="CO1055" s="18"/>
      <c r="CP1055" s="18"/>
      <c r="CQ1055" s="18"/>
      <c r="CR1055" s="18"/>
      <c r="CS1055" s="18"/>
      <c r="CT1055" s="18"/>
      <c r="CU1055" s="18"/>
      <c r="CV1055" s="18"/>
      <c r="CW1055" s="18"/>
      <c r="CX1055" s="18"/>
      <c r="CY1055" s="18"/>
      <c r="CZ1055" s="18"/>
      <c r="DA1055" s="18"/>
      <c r="DB1055" s="18"/>
      <c r="DC1055" s="18"/>
      <c r="DD1055" s="18"/>
      <c r="DE1055" s="18"/>
      <c r="DF1055" s="18"/>
      <c r="DG1055" s="18"/>
      <c r="DH1055" s="18"/>
      <c r="DI1055" s="18"/>
      <c r="DJ1055" s="18"/>
      <c r="DK1055" s="18"/>
      <c r="DL1055" s="18"/>
      <c r="DM1055" s="18"/>
      <c r="DN1055" s="18"/>
      <c r="DO1055" s="18"/>
      <c r="DP1055" s="18"/>
      <c r="DQ1055" s="18"/>
    </row>
    <row r="1056" spans="1:121" x14ac:dyDescent="0.25">
      <c r="A1056" s="18"/>
      <c r="B1056" s="18"/>
      <c r="C1056" s="18"/>
      <c r="D1056" s="18"/>
      <c r="E1056" s="18"/>
      <c r="F1056" s="18"/>
      <c r="G1056" s="18"/>
      <c r="H1056" s="18"/>
      <c r="I1056" s="18"/>
      <c r="J1056" s="18"/>
      <c r="K1056" s="18"/>
      <c r="L1056" s="18"/>
      <c r="M1056" s="18"/>
      <c r="N1056" s="18"/>
      <c r="O1056" s="18"/>
      <c r="P1056" s="18"/>
      <c r="Q1056" s="18"/>
      <c r="R1056" s="18"/>
      <c r="S1056" s="18"/>
      <c r="T1056" s="18"/>
      <c r="U1056" s="18"/>
      <c r="V1056" s="18"/>
      <c r="W1056" s="18"/>
      <c r="X1056" s="18"/>
      <c r="Y1056" s="18"/>
      <c r="Z1056" s="18"/>
      <c r="AA1056" s="18"/>
      <c r="AB1056" s="18"/>
      <c r="AC1056" s="18"/>
      <c r="AD1056" s="18"/>
      <c r="AE1056" s="18"/>
      <c r="AF1056" s="18"/>
      <c r="AG1056" s="18"/>
      <c r="AH1056" s="18"/>
      <c r="AI1056" s="18"/>
      <c r="AJ1056" s="18"/>
      <c r="AK1056" s="18"/>
      <c r="AL1056" s="18"/>
      <c r="AM1056" s="18"/>
      <c r="AN1056" s="18"/>
      <c r="AO1056" s="18"/>
      <c r="AP1056" s="18"/>
      <c r="AQ1056" s="18"/>
      <c r="AR1056" s="18"/>
      <c r="AS1056" s="18"/>
      <c r="AT1056" s="18"/>
      <c r="AU1056" s="18"/>
      <c r="AV1056" s="18"/>
      <c r="AW1056" s="18"/>
      <c r="AX1056" s="18"/>
      <c r="AY1056" s="18"/>
      <c r="AZ1056" s="18"/>
      <c r="BA1056" s="18"/>
      <c r="BB1056" s="18"/>
      <c r="BC1056" s="18"/>
      <c r="BD1056" s="18"/>
      <c r="BE1056" s="18"/>
      <c r="BF1056" s="18"/>
      <c r="BG1056" s="18"/>
      <c r="BH1056" s="18"/>
      <c r="BI1056" s="18"/>
      <c r="BJ1056" s="18"/>
      <c r="BK1056" s="18"/>
      <c r="BL1056" s="18"/>
      <c r="BM1056" s="18"/>
      <c r="BN1056" s="18"/>
      <c r="BO1056" s="18"/>
      <c r="BP1056" s="18"/>
      <c r="BQ1056" s="18"/>
      <c r="BR1056" s="18"/>
      <c r="BS1056" s="18"/>
      <c r="BT1056" s="18"/>
      <c r="BU1056" s="18"/>
      <c r="BV1056" s="18"/>
      <c r="BW1056" s="18"/>
      <c r="BX1056" s="18"/>
      <c r="BY1056" s="18"/>
      <c r="BZ1056" s="18"/>
      <c r="CA1056" s="18"/>
      <c r="CB1056" s="18"/>
      <c r="CC1056" s="18"/>
      <c r="CD1056" s="18"/>
      <c r="CE1056" s="18"/>
      <c r="CF1056" s="18"/>
      <c r="CG1056" s="18"/>
      <c r="CH1056" s="18"/>
      <c r="CI1056" s="18"/>
      <c r="CJ1056" s="18"/>
      <c r="CK1056" s="18"/>
      <c r="CL1056" s="18"/>
      <c r="CM1056" s="18"/>
      <c r="CN1056" s="18"/>
      <c r="CO1056" s="18"/>
      <c r="CP1056" s="18"/>
      <c r="CQ1056" s="18"/>
      <c r="CR1056" s="18"/>
      <c r="CS1056" s="18"/>
      <c r="CT1056" s="18"/>
      <c r="CU1056" s="18"/>
      <c r="CV1056" s="18"/>
      <c r="CW1056" s="18"/>
      <c r="CX1056" s="18"/>
      <c r="CY1056" s="18"/>
      <c r="CZ1056" s="18"/>
      <c r="DA1056" s="18"/>
      <c r="DB1056" s="18"/>
      <c r="DC1056" s="18"/>
      <c r="DD1056" s="18"/>
      <c r="DE1056" s="18"/>
      <c r="DF1056" s="18"/>
      <c r="DG1056" s="18"/>
      <c r="DH1056" s="18"/>
      <c r="DI1056" s="18"/>
      <c r="DJ1056" s="18"/>
      <c r="DK1056" s="18"/>
      <c r="DL1056" s="18"/>
      <c r="DM1056" s="18"/>
      <c r="DN1056" s="18"/>
      <c r="DO1056" s="18"/>
      <c r="DP1056" s="18"/>
      <c r="DQ1056" s="18"/>
    </row>
    <row r="1057" spans="1:121" x14ac:dyDescent="0.25">
      <c r="A1057" s="18"/>
      <c r="B1057" s="18"/>
      <c r="C1057" s="18"/>
      <c r="D1057" s="18"/>
      <c r="E1057" s="18"/>
      <c r="F1057" s="18"/>
      <c r="G1057" s="18"/>
      <c r="H1057" s="18"/>
      <c r="I1057" s="18"/>
      <c r="J1057" s="18"/>
      <c r="K1057" s="18"/>
      <c r="L1057" s="18"/>
      <c r="M1057" s="18"/>
      <c r="N1057" s="18"/>
      <c r="O1057" s="18"/>
      <c r="P1057" s="18"/>
      <c r="Q1057" s="18"/>
      <c r="R1057" s="18"/>
      <c r="S1057" s="18"/>
      <c r="T1057" s="18"/>
      <c r="U1057" s="18"/>
      <c r="V1057" s="18"/>
      <c r="W1057" s="18"/>
      <c r="X1057" s="18"/>
      <c r="Y1057" s="18"/>
      <c r="Z1057" s="18"/>
      <c r="AA1057" s="18"/>
      <c r="AB1057" s="18"/>
      <c r="AC1057" s="18"/>
      <c r="AD1057" s="18"/>
      <c r="AE1057" s="18"/>
      <c r="AF1057" s="18"/>
      <c r="AG1057" s="18"/>
      <c r="AH1057" s="18"/>
      <c r="AI1057" s="18"/>
      <c r="AJ1057" s="18"/>
      <c r="AK1057" s="18"/>
      <c r="AL1057" s="18"/>
      <c r="AM1057" s="18"/>
      <c r="AN1057" s="18"/>
      <c r="AO1057" s="18"/>
      <c r="AP1057" s="18"/>
      <c r="AQ1057" s="18"/>
      <c r="AR1057" s="18"/>
      <c r="AS1057" s="18"/>
      <c r="AT1057" s="18"/>
      <c r="AU1057" s="18"/>
      <c r="AV1057" s="18"/>
      <c r="AW1057" s="18"/>
      <c r="AX1057" s="18"/>
      <c r="AY1057" s="18"/>
      <c r="AZ1057" s="18"/>
      <c r="BA1057" s="18"/>
      <c r="BB1057" s="18"/>
      <c r="BC1057" s="18"/>
      <c r="BD1057" s="18"/>
      <c r="BE1057" s="18"/>
      <c r="BF1057" s="18"/>
      <c r="BG1057" s="18"/>
      <c r="BH1057" s="18"/>
      <c r="BI1057" s="18"/>
      <c r="BJ1057" s="18"/>
      <c r="BK1057" s="18"/>
      <c r="BL1057" s="18"/>
      <c r="BM1057" s="18"/>
      <c r="BN1057" s="18"/>
      <c r="BO1057" s="18"/>
      <c r="BP1057" s="18"/>
      <c r="BQ1057" s="18"/>
      <c r="BR1057" s="18"/>
      <c r="BS1057" s="18"/>
      <c r="BT1057" s="18"/>
      <c r="BU1057" s="18"/>
      <c r="BV1057" s="18"/>
      <c r="BW1057" s="18"/>
      <c r="BX1057" s="18"/>
      <c r="BY1057" s="18"/>
      <c r="BZ1057" s="18"/>
      <c r="CA1057" s="18"/>
      <c r="CB1057" s="18"/>
      <c r="CC1057" s="18"/>
      <c r="CD1057" s="18"/>
      <c r="CE1057" s="18"/>
      <c r="CF1057" s="18"/>
      <c r="CG1057" s="18"/>
      <c r="CH1057" s="18"/>
      <c r="CI1057" s="18"/>
      <c r="CJ1057" s="18"/>
      <c r="CK1057" s="18"/>
      <c r="CL1057" s="18"/>
      <c r="CM1057" s="18"/>
      <c r="CN1057" s="18"/>
      <c r="CO1057" s="18"/>
      <c r="CP1057" s="18"/>
      <c r="CQ1057" s="18"/>
      <c r="CR1057" s="18"/>
      <c r="CS1057" s="18"/>
      <c r="CT1057" s="18"/>
      <c r="CU1057" s="18"/>
      <c r="CV1057" s="18"/>
      <c r="CW1057" s="18"/>
      <c r="CX1057" s="18"/>
      <c r="CY1057" s="18"/>
      <c r="CZ1057" s="18"/>
      <c r="DA1057" s="18"/>
      <c r="DB1057" s="18"/>
      <c r="DC1057" s="18"/>
      <c r="DD1057" s="18"/>
      <c r="DE1057" s="18"/>
      <c r="DF1057" s="18"/>
      <c r="DG1057" s="18"/>
      <c r="DH1057" s="18"/>
      <c r="DI1057" s="18"/>
      <c r="DJ1057" s="18"/>
      <c r="DK1057" s="18"/>
      <c r="DL1057" s="18"/>
      <c r="DM1057" s="18"/>
      <c r="DN1057" s="18"/>
      <c r="DO1057" s="18"/>
      <c r="DP1057" s="18"/>
      <c r="DQ1057" s="18"/>
    </row>
    <row r="1058" spans="1:121" x14ac:dyDescent="0.25">
      <c r="A1058" s="18"/>
      <c r="B1058" s="18"/>
      <c r="C1058" s="18"/>
      <c r="D1058" s="18"/>
      <c r="E1058" s="18"/>
      <c r="F1058" s="18"/>
      <c r="G1058" s="18"/>
      <c r="H1058" s="18"/>
      <c r="I1058" s="18"/>
      <c r="J1058" s="18"/>
      <c r="K1058" s="18"/>
      <c r="L1058" s="18"/>
      <c r="M1058" s="18"/>
      <c r="N1058" s="18"/>
      <c r="O1058" s="18"/>
      <c r="P1058" s="18"/>
      <c r="Q1058" s="18"/>
      <c r="R1058" s="18"/>
      <c r="S1058" s="18"/>
      <c r="T1058" s="18"/>
      <c r="U1058" s="18"/>
      <c r="V1058" s="18"/>
      <c r="W1058" s="18"/>
      <c r="X1058" s="18"/>
      <c r="Y1058" s="18"/>
      <c r="Z1058" s="18"/>
      <c r="AA1058" s="18"/>
      <c r="AB1058" s="18"/>
      <c r="AC1058" s="18"/>
      <c r="AD1058" s="18"/>
      <c r="AE1058" s="18"/>
      <c r="AF1058" s="18"/>
      <c r="AG1058" s="18"/>
      <c r="AH1058" s="18"/>
      <c r="AI1058" s="18"/>
      <c r="AJ1058" s="18"/>
      <c r="AK1058" s="18"/>
      <c r="AL1058" s="18"/>
      <c r="AM1058" s="18"/>
      <c r="AN1058" s="18"/>
      <c r="AO1058" s="18"/>
      <c r="AP1058" s="18"/>
      <c r="AQ1058" s="18"/>
      <c r="AR1058" s="18"/>
      <c r="AS1058" s="18"/>
      <c r="AT1058" s="18"/>
      <c r="AU1058" s="18"/>
      <c r="AV1058" s="18"/>
      <c r="AW1058" s="18"/>
      <c r="AX1058" s="18"/>
      <c r="AY1058" s="18"/>
      <c r="AZ1058" s="18"/>
      <c r="BA1058" s="18"/>
      <c r="BB1058" s="18"/>
      <c r="BC1058" s="18"/>
      <c r="BD1058" s="18"/>
      <c r="BE1058" s="18"/>
      <c r="BF1058" s="18"/>
      <c r="BG1058" s="18"/>
      <c r="BH1058" s="18"/>
      <c r="BI1058" s="18"/>
      <c r="BJ1058" s="18"/>
      <c r="BK1058" s="18"/>
      <c r="BL1058" s="18"/>
      <c r="BM1058" s="18"/>
      <c r="BN1058" s="18"/>
      <c r="BO1058" s="18"/>
      <c r="BP1058" s="18"/>
      <c r="BQ1058" s="18"/>
      <c r="BR1058" s="18"/>
      <c r="BS1058" s="18"/>
      <c r="BT1058" s="18"/>
      <c r="BU1058" s="18"/>
      <c r="BV1058" s="18"/>
      <c r="BW1058" s="18"/>
      <c r="BX1058" s="18"/>
      <c r="BY1058" s="18"/>
      <c r="BZ1058" s="18"/>
      <c r="CA1058" s="18"/>
      <c r="CB1058" s="18"/>
      <c r="CC1058" s="18"/>
      <c r="CD1058" s="18"/>
      <c r="CE1058" s="18"/>
      <c r="CF1058" s="18"/>
      <c r="CG1058" s="18"/>
      <c r="CH1058" s="18"/>
      <c r="CI1058" s="18"/>
      <c r="CJ1058" s="18"/>
      <c r="CK1058" s="18"/>
      <c r="CL1058" s="18"/>
      <c r="CM1058" s="18"/>
      <c r="CN1058" s="18"/>
      <c r="CO1058" s="18"/>
      <c r="CP1058" s="18"/>
      <c r="CQ1058" s="18"/>
      <c r="CR1058" s="18"/>
      <c r="CS1058" s="18"/>
      <c r="CT1058" s="18"/>
      <c r="CU1058" s="18"/>
      <c r="CV1058" s="18"/>
      <c r="CW1058" s="18"/>
      <c r="CX1058" s="18"/>
      <c r="CY1058" s="18"/>
      <c r="CZ1058" s="18"/>
      <c r="DA1058" s="18"/>
      <c r="DB1058" s="18"/>
      <c r="DC1058" s="18"/>
      <c r="DD1058" s="18"/>
      <c r="DE1058" s="18"/>
      <c r="DF1058" s="18"/>
      <c r="DG1058" s="18"/>
      <c r="DH1058" s="18"/>
      <c r="DI1058" s="18"/>
      <c r="DJ1058" s="18"/>
      <c r="DK1058" s="18"/>
      <c r="DL1058" s="18"/>
      <c r="DM1058" s="18"/>
      <c r="DN1058" s="18"/>
      <c r="DO1058" s="18"/>
      <c r="DP1058" s="18"/>
      <c r="DQ1058" s="18"/>
    </row>
    <row r="1059" spans="1:121" x14ac:dyDescent="0.25">
      <c r="A1059" s="18"/>
      <c r="B1059" s="18"/>
      <c r="C1059" s="18"/>
      <c r="D1059" s="18"/>
      <c r="E1059" s="18"/>
      <c r="F1059" s="18"/>
      <c r="G1059" s="18"/>
      <c r="H1059" s="18"/>
      <c r="I1059" s="18"/>
      <c r="J1059" s="18"/>
      <c r="K1059" s="18"/>
      <c r="L1059" s="18"/>
      <c r="M1059" s="18"/>
      <c r="N1059" s="18"/>
      <c r="O1059" s="18"/>
      <c r="P1059" s="18"/>
      <c r="Q1059" s="18"/>
      <c r="R1059" s="18"/>
      <c r="S1059" s="18"/>
      <c r="T1059" s="18"/>
      <c r="U1059" s="18"/>
      <c r="V1059" s="18"/>
      <c r="W1059" s="18"/>
      <c r="X1059" s="18"/>
      <c r="Y1059" s="18"/>
      <c r="Z1059" s="18"/>
      <c r="AA1059" s="18"/>
      <c r="AB1059" s="18"/>
      <c r="AC1059" s="18"/>
      <c r="AD1059" s="18"/>
      <c r="AE1059" s="18"/>
      <c r="AF1059" s="18"/>
      <c r="AG1059" s="18"/>
      <c r="AH1059" s="18"/>
      <c r="AI1059" s="18"/>
      <c r="AJ1059" s="18"/>
      <c r="AK1059" s="18"/>
      <c r="AL1059" s="18"/>
      <c r="AM1059" s="18"/>
      <c r="AN1059" s="18"/>
      <c r="AO1059" s="18"/>
      <c r="AP1059" s="18"/>
      <c r="AQ1059" s="18"/>
      <c r="AR1059" s="18"/>
      <c r="AS1059" s="18"/>
      <c r="AT1059" s="18"/>
      <c r="AU1059" s="18"/>
      <c r="AV1059" s="18"/>
      <c r="AW1059" s="18"/>
      <c r="AX1059" s="18"/>
      <c r="AY1059" s="18"/>
      <c r="AZ1059" s="18"/>
      <c r="BA1059" s="18"/>
      <c r="BB1059" s="18"/>
      <c r="BC1059" s="18"/>
      <c r="BD1059" s="18"/>
      <c r="BE1059" s="18"/>
      <c r="BF1059" s="18"/>
      <c r="BG1059" s="18"/>
      <c r="BH1059" s="18"/>
      <c r="BI1059" s="18"/>
      <c r="BJ1059" s="18"/>
      <c r="BK1059" s="18"/>
      <c r="BL1059" s="18"/>
      <c r="BM1059" s="18"/>
      <c r="BN1059" s="18"/>
      <c r="BO1059" s="18"/>
      <c r="BP1059" s="18"/>
      <c r="BQ1059" s="18"/>
      <c r="BR1059" s="18"/>
      <c r="BS1059" s="18"/>
      <c r="BT1059" s="18"/>
      <c r="BU1059" s="18"/>
      <c r="BV1059" s="18"/>
      <c r="BW1059" s="18"/>
      <c r="BX1059" s="18"/>
      <c r="BY1059" s="18"/>
      <c r="BZ1059" s="18"/>
      <c r="CA1059" s="18"/>
      <c r="CB1059" s="18"/>
      <c r="CC1059" s="18"/>
      <c r="CD1059" s="18"/>
      <c r="CE1059" s="18"/>
      <c r="CF1059" s="18"/>
      <c r="CG1059" s="18"/>
      <c r="CH1059" s="18"/>
      <c r="CI1059" s="18"/>
      <c r="CJ1059" s="18"/>
      <c r="CK1059" s="18"/>
      <c r="CL1059" s="18"/>
      <c r="CM1059" s="18"/>
      <c r="CN1059" s="18"/>
      <c r="CO1059" s="18"/>
      <c r="CP1059" s="18"/>
      <c r="CQ1059" s="18"/>
      <c r="CR1059" s="18"/>
      <c r="CS1059" s="18"/>
      <c r="CT1059" s="18"/>
      <c r="CU1059" s="18"/>
      <c r="CV1059" s="18"/>
      <c r="CW1059" s="18"/>
      <c r="CX1059" s="18"/>
      <c r="CY1059" s="18"/>
      <c r="CZ1059" s="18"/>
      <c r="DA1059" s="18"/>
      <c r="DB1059" s="18"/>
      <c r="DC1059" s="18"/>
      <c r="DD1059" s="18"/>
      <c r="DE1059" s="18"/>
      <c r="DF1059" s="18"/>
      <c r="DG1059" s="18"/>
      <c r="DH1059" s="18"/>
      <c r="DI1059" s="18"/>
      <c r="DJ1059" s="18"/>
      <c r="DK1059" s="18"/>
      <c r="DL1059" s="18"/>
      <c r="DM1059" s="18"/>
      <c r="DN1059" s="18"/>
      <c r="DO1059" s="18"/>
      <c r="DP1059" s="18"/>
      <c r="DQ1059" s="18"/>
    </row>
    <row r="1060" spans="1:121" x14ac:dyDescent="0.25">
      <c r="A1060" s="18"/>
      <c r="B1060" s="18"/>
      <c r="C1060" s="18"/>
      <c r="D1060" s="18"/>
      <c r="E1060" s="18"/>
      <c r="F1060" s="18"/>
      <c r="G1060" s="18"/>
      <c r="H1060" s="18"/>
      <c r="I1060" s="18"/>
      <c r="J1060" s="18"/>
      <c r="K1060" s="18"/>
      <c r="L1060" s="18"/>
      <c r="M1060" s="18"/>
      <c r="N1060" s="18"/>
      <c r="O1060" s="18"/>
      <c r="P1060" s="18"/>
      <c r="Q1060" s="18"/>
      <c r="R1060" s="18"/>
      <c r="S1060" s="18"/>
      <c r="T1060" s="18"/>
      <c r="U1060" s="18"/>
      <c r="V1060" s="18"/>
      <c r="W1060" s="18"/>
      <c r="X1060" s="18"/>
      <c r="Y1060" s="18"/>
      <c r="Z1060" s="18"/>
      <c r="AA1060" s="18"/>
      <c r="AB1060" s="18"/>
      <c r="AC1060" s="18"/>
      <c r="AD1060" s="18"/>
      <c r="AE1060" s="18"/>
      <c r="AF1060" s="18"/>
      <c r="AG1060" s="18"/>
      <c r="AH1060" s="18"/>
      <c r="AI1060" s="18"/>
      <c r="AJ1060" s="18"/>
      <c r="AK1060" s="18"/>
      <c r="AL1060" s="18"/>
      <c r="AM1060" s="18"/>
      <c r="AN1060" s="18"/>
      <c r="AO1060" s="18"/>
      <c r="AP1060" s="18"/>
      <c r="AQ1060" s="18"/>
      <c r="AR1060" s="18"/>
      <c r="AS1060" s="18"/>
      <c r="AT1060" s="18"/>
      <c r="AU1060" s="18"/>
      <c r="AV1060" s="18"/>
      <c r="AW1060" s="18"/>
      <c r="AX1060" s="18"/>
      <c r="AY1060" s="18"/>
      <c r="AZ1060" s="18"/>
      <c r="BA1060" s="18"/>
      <c r="BB1060" s="18"/>
      <c r="BC1060" s="18"/>
      <c r="BD1060" s="18"/>
      <c r="BE1060" s="18"/>
      <c r="BF1060" s="18"/>
      <c r="BG1060" s="18"/>
      <c r="BH1060" s="18"/>
      <c r="BI1060" s="18"/>
      <c r="BJ1060" s="18"/>
      <c r="BK1060" s="18"/>
      <c r="BL1060" s="18"/>
      <c r="BM1060" s="18"/>
      <c r="BN1060" s="18"/>
      <c r="BO1060" s="18"/>
      <c r="BP1060" s="18"/>
      <c r="BQ1060" s="18"/>
      <c r="BR1060" s="18"/>
      <c r="BS1060" s="18"/>
      <c r="BT1060" s="18"/>
      <c r="BU1060" s="18"/>
      <c r="BV1060" s="18"/>
      <c r="BW1060" s="18"/>
      <c r="BX1060" s="18"/>
      <c r="BY1060" s="18"/>
      <c r="BZ1060" s="18"/>
      <c r="CA1060" s="18"/>
      <c r="CB1060" s="18"/>
      <c r="CC1060" s="18"/>
      <c r="CD1060" s="18"/>
      <c r="CE1060" s="18"/>
      <c r="CF1060" s="18"/>
      <c r="CG1060" s="18"/>
      <c r="CH1060" s="18"/>
      <c r="CI1060" s="18"/>
      <c r="CJ1060" s="18"/>
      <c r="CK1060" s="18"/>
      <c r="CL1060" s="18"/>
      <c r="CM1060" s="18"/>
      <c r="CN1060" s="18"/>
      <c r="CO1060" s="18"/>
      <c r="CP1060" s="18"/>
      <c r="CQ1060" s="18"/>
      <c r="CR1060" s="18"/>
      <c r="CS1060" s="18"/>
      <c r="CT1060" s="18"/>
      <c r="CU1060" s="18"/>
      <c r="CV1060" s="18"/>
      <c r="CW1060" s="18"/>
      <c r="CX1060" s="18"/>
      <c r="CY1060" s="18"/>
      <c r="CZ1060" s="18"/>
      <c r="DA1060" s="18"/>
      <c r="DB1060" s="18"/>
      <c r="DC1060" s="18"/>
      <c r="DD1060" s="18"/>
      <c r="DE1060" s="18"/>
      <c r="DF1060" s="18"/>
      <c r="DG1060" s="18"/>
      <c r="DH1060" s="18"/>
      <c r="DI1060" s="18"/>
      <c r="DJ1060" s="18"/>
      <c r="DK1060" s="18"/>
      <c r="DL1060" s="18"/>
      <c r="DM1060" s="18"/>
      <c r="DN1060" s="18"/>
      <c r="DO1060" s="18"/>
      <c r="DP1060" s="18"/>
      <c r="DQ1060" s="18"/>
    </row>
    <row r="1061" spans="1:121" x14ac:dyDescent="0.25">
      <c r="A1061" s="18"/>
      <c r="B1061" s="18"/>
      <c r="C1061" s="18"/>
      <c r="D1061" s="18"/>
      <c r="E1061" s="18"/>
      <c r="F1061" s="18"/>
      <c r="G1061" s="18"/>
      <c r="H1061" s="18"/>
      <c r="I1061" s="18"/>
      <c r="J1061" s="18"/>
      <c r="K1061" s="18"/>
      <c r="L1061" s="18"/>
      <c r="M1061" s="18"/>
      <c r="N1061" s="18"/>
      <c r="O1061" s="18"/>
      <c r="P1061" s="18"/>
      <c r="Q1061" s="18"/>
      <c r="R1061" s="18"/>
      <c r="S1061" s="18"/>
      <c r="T1061" s="18"/>
      <c r="U1061" s="18"/>
      <c r="V1061" s="18"/>
      <c r="W1061" s="18"/>
      <c r="X1061" s="18"/>
      <c r="Y1061" s="18"/>
      <c r="Z1061" s="18"/>
      <c r="AA1061" s="18"/>
      <c r="AB1061" s="18"/>
      <c r="AC1061" s="18"/>
      <c r="AD1061" s="18"/>
      <c r="AE1061" s="18"/>
      <c r="AF1061" s="18"/>
      <c r="AG1061" s="18"/>
      <c r="AH1061" s="18"/>
      <c r="AI1061" s="18"/>
      <c r="AJ1061" s="18"/>
      <c r="AK1061" s="18"/>
      <c r="AL1061" s="18"/>
      <c r="AM1061" s="18"/>
      <c r="AN1061" s="18"/>
      <c r="AO1061" s="18"/>
      <c r="AP1061" s="18"/>
      <c r="AQ1061" s="18"/>
      <c r="AR1061" s="18"/>
      <c r="AS1061" s="18"/>
      <c r="AT1061" s="18"/>
      <c r="AU1061" s="18"/>
      <c r="AV1061" s="18"/>
      <c r="AW1061" s="18"/>
      <c r="AX1061" s="18"/>
      <c r="AY1061" s="18"/>
      <c r="AZ1061" s="18"/>
      <c r="BA1061" s="18"/>
      <c r="BB1061" s="18"/>
      <c r="BC1061" s="18"/>
      <c r="BD1061" s="18"/>
      <c r="BE1061" s="18"/>
      <c r="BF1061" s="18"/>
      <c r="BG1061" s="18"/>
      <c r="BH1061" s="18"/>
      <c r="BI1061" s="18"/>
      <c r="BJ1061" s="18"/>
      <c r="BK1061" s="18"/>
      <c r="BL1061" s="18"/>
      <c r="BM1061" s="18"/>
      <c r="BN1061" s="18"/>
      <c r="BO1061" s="18"/>
      <c r="BP1061" s="18"/>
      <c r="BQ1061" s="18"/>
      <c r="BR1061" s="18"/>
      <c r="BS1061" s="18"/>
      <c r="BT1061" s="18"/>
      <c r="BU1061" s="18"/>
      <c r="BV1061" s="18"/>
      <c r="BW1061" s="18"/>
      <c r="BX1061" s="18"/>
      <c r="BY1061" s="18"/>
      <c r="BZ1061" s="18"/>
      <c r="CA1061" s="18"/>
      <c r="CB1061" s="18"/>
      <c r="CC1061" s="18"/>
      <c r="CD1061" s="18"/>
      <c r="CE1061" s="18"/>
      <c r="CF1061" s="18"/>
      <c r="CG1061" s="18"/>
      <c r="CH1061" s="18"/>
      <c r="CI1061" s="18"/>
      <c r="CJ1061" s="18"/>
      <c r="CK1061" s="18"/>
      <c r="CL1061" s="18"/>
      <c r="CM1061" s="18"/>
      <c r="CN1061" s="18"/>
      <c r="CO1061" s="18"/>
      <c r="CP1061" s="18"/>
      <c r="CQ1061" s="18"/>
      <c r="CR1061" s="18"/>
      <c r="CS1061" s="18"/>
      <c r="CT1061" s="18"/>
      <c r="CU1061" s="18"/>
      <c r="CV1061" s="18"/>
      <c r="CW1061" s="18"/>
      <c r="CX1061" s="18"/>
      <c r="CY1061" s="18"/>
      <c r="CZ1061" s="18"/>
      <c r="DA1061" s="18"/>
      <c r="DB1061" s="18"/>
      <c r="DC1061" s="18"/>
      <c r="DD1061" s="18"/>
      <c r="DE1061" s="18"/>
      <c r="DF1061" s="18"/>
      <c r="DG1061" s="18"/>
      <c r="DH1061" s="18"/>
      <c r="DI1061" s="18"/>
      <c r="DJ1061" s="18"/>
      <c r="DK1061" s="18"/>
      <c r="DL1061" s="18"/>
      <c r="DM1061" s="18"/>
      <c r="DN1061" s="18"/>
      <c r="DO1061" s="18"/>
      <c r="DP1061" s="18"/>
      <c r="DQ1061" s="18"/>
    </row>
    <row r="1062" spans="1:121" x14ac:dyDescent="0.25">
      <c r="A1062" s="18"/>
      <c r="B1062" s="18"/>
      <c r="C1062" s="18"/>
      <c r="D1062" s="18"/>
      <c r="E1062" s="18"/>
      <c r="F1062" s="18"/>
      <c r="G1062" s="18"/>
      <c r="H1062" s="18"/>
      <c r="I1062" s="18"/>
      <c r="J1062" s="18"/>
      <c r="K1062" s="18"/>
      <c r="L1062" s="18"/>
      <c r="M1062" s="18"/>
      <c r="N1062" s="18"/>
      <c r="O1062" s="18"/>
      <c r="P1062" s="18"/>
      <c r="Q1062" s="18"/>
      <c r="R1062" s="18"/>
      <c r="S1062" s="18"/>
      <c r="T1062" s="18"/>
      <c r="U1062" s="18"/>
      <c r="V1062" s="18"/>
      <c r="W1062" s="18"/>
      <c r="X1062" s="18"/>
      <c r="Y1062" s="18"/>
      <c r="Z1062" s="18"/>
      <c r="AA1062" s="18"/>
      <c r="AB1062" s="18"/>
      <c r="AC1062" s="18"/>
      <c r="AD1062" s="18"/>
      <c r="AE1062" s="18"/>
      <c r="AF1062" s="18"/>
      <c r="AG1062" s="18"/>
      <c r="AH1062" s="18"/>
      <c r="AI1062" s="18"/>
      <c r="AJ1062" s="18"/>
      <c r="AK1062" s="18"/>
      <c r="AL1062" s="18"/>
      <c r="AM1062" s="18"/>
      <c r="AN1062" s="18"/>
      <c r="AO1062" s="18"/>
      <c r="AP1062" s="18"/>
      <c r="AQ1062" s="18"/>
      <c r="AR1062" s="18"/>
      <c r="AS1062" s="18"/>
      <c r="AT1062" s="18"/>
      <c r="AU1062" s="18"/>
      <c r="AV1062" s="18"/>
      <c r="AW1062" s="18"/>
      <c r="AX1062" s="18"/>
      <c r="AY1062" s="18"/>
      <c r="AZ1062" s="18"/>
      <c r="BA1062" s="18"/>
      <c r="BB1062" s="18"/>
      <c r="BC1062" s="18"/>
      <c r="BD1062" s="18"/>
      <c r="BE1062" s="18"/>
      <c r="BF1062" s="18"/>
      <c r="BG1062" s="18"/>
      <c r="BH1062" s="18"/>
      <c r="BI1062" s="18"/>
      <c r="BJ1062" s="18"/>
      <c r="BK1062" s="18"/>
      <c r="BL1062" s="18"/>
      <c r="BM1062" s="18"/>
      <c r="BN1062" s="18"/>
      <c r="BO1062" s="18"/>
      <c r="BP1062" s="18"/>
      <c r="BQ1062" s="18"/>
      <c r="BR1062" s="18"/>
      <c r="BS1062" s="18"/>
      <c r="BT1062" s="18"/>
      <c r="BU1062" s="18"/>
      <c r="BV1062" s="18"/>
      <c r="BW1062" s="18"/>
      <c r="BX1062" s="18"/>
      <c r="BY1062" s="18"/>
      <c r="BZ1062" s="18"/>
      <c r="CA1062" s="18"/>
      <c r="CB1062" s="18"/>
      <c r="CC1062" s="18"/>
      <c r="CD1062" s="18"/>
      <c r="CE1062" s="18"/>
      <c r="CF1062" s="18"/>
      <c r="CG1062" s="18"/>
      <c r="CH1062" s="18"/>
      <c r="CI1062" s="18"/>
      <c r="CJ1062" s="18"/>
      <c r="CK1062" s="18"/>
      <c r="CL1062" s="18"/>
      <c r="CM1062" s="18"/>
      <c r="CN1062" s="18"/>
      <c r="CO1062" s="18"/>
      <c r="CP1062" s="18"/>
      <c r="CQ1062" s="18"/>
      <c r="CR1062" s="18"/>
      <c r="CS1062" s="18"/>
      <c r="CT1062" s="18"/>
      <c r="CU1062" s="18"/>
      <c r="CV1062" s="18"/>
      <c r="CW1062" s="18"/>
      <c r="CX1062" s="18"/>
      <c r="CY1062" s="18"/>
      <c r="CZ1062" s="18"/>
      <c r="DA1062" s="18"/>
      <c r="DB1062" s="18"/>
      <c r="DC1062" s="18"/>
      <c r="DD1062" s="18"/>
      <c r="DE1062" s="18"/>
      <c r="DF1062" s="18"/>
      <c r="DG1062" s="18"/>
      <c r="DH1062" s="18"/>
      <c r="DI1062" s="18"/>
      <c r="DJ1062" s="18"/>
      <c r="DK1062" s="18"/>
      <c r="DL1062" s="18"/>
      <c r="DM1062" s="18"/>
      <c r="DN1062" s="18"/>
      <c r="DO1062" s="18"/>
      <c r="DP1062" s="18"/>
      <c r="DQ1062" s="18"/>
    </row>
    <row r="1063" spans="1:121" x14ac:dyDescent="0.25">
      <c r="A1063" s="18"/>
      <c r="B1063" s="18"/>
      <c r="C1063" s="18"/>
      <c r="D1063" s="18"/>
      <c r="E1063" s="18"/>
      <c r="F1063" s="18"/>
      <c r="G1063" s="18"/>
      <c r="H1063" s="18"/>
      <c r="I1063" s="18"/>
      <c r="J1063" s="18"/>
      <c r="K1063" s="18"/>
      <c r="L1063" s="18"/>
      <c r="M1063" s="18"/>
      <c r="N1063" s="18"/>
      <c r="O1063" s="18"/>
      <c r="P1063" s="18"/>
      <c r="Q1063" s="18"/>
      <c r="R1063" s="18"/>
      <c r="S1063" s="18"/>
      <c r="T1063" s="18"/>
      <c r="U1063" s="18"/>
      <c r="V1063" s="18"/>
      <c r="W1063" s="18"/>
      <c r="X1063" s="18"/>
      <c r="Y1063" s="18"/>
      <c r="Z1063" s="18"/>
      <c r="AA1063" s="18"/>
      <c r="AB1063" s="18"/>
      <c r="AC1063" s="18"/>
      <c r="AD1063" s="18"/>
      <c r="AE1063" s="18"/>
      <c r="AF1063" s="18"/>
      <c r="AG1063" s="18"/>
      <c r="AH1063" s="18"/>
      <c r="AI1063" s="18"/>
      <c r="AJ1063" s="18"/>
      <c r="AK1063" s="18"/>
      <c r="AL1063" s="18"/>
      <c r="AM1063" s="18"/>
      <c r="AN1063" s="18"/>
      <c r="AO1063" s="18"/>
      <c r="AP1063" s="18"/>
      <c r="AQ1063" s="18"/>
      <c r="AR1063" s="18"/>
      <c r="AS1063" s="18"/>
      <c r="AT1063" s="18"/>
      <c r="AU1063" s="18"/>
      <c r="AV1063" s="18"/>
      <c r="AW1063" s="18"/>
      <c r="AX1063" s="18"/>
      <c r="AY1063" s="18"/>
      <c r="AZ1063" s="18"/>
      <c r="BA1063" s="18"/>
      <c r="BB1063" s="18"/>
      <c r="BC1063" s="18"/>
      <c r="BD1063" s="18"/>
      <c r="BE1063" s="18"/>
      <c r="BF1063" s="18"/>
      <c r="BG1063" s="18"/>
      <c r="BH1063" s="18"/>
      <c r="BI1063" s="18"/>
      <c r="BJ1063" s="18"/>
      <c r="BK1063" s="18"/>
      <c r="BL1063" s="18"/>
      <c r="BM1063" s="18"/>
      <c r="BN1063" s="18"/>
      <c r="BO1063" s="18"/>
      <c r="BP1063" s="18"/>
      <c r="BQ1063" s="18"/>
      <c r="BR1063" s="18"/>
      <c r="BS1063" s="18"/>
      <c r="BT1063" s="18"/>
      <c r="BU1063" s="18"/>
      <c r="BV1063" s="18"/>
      <c r="BW1063" s="18"/>
      <c r="BX1063" s="18"/>
      <c r="BY1063" s="18"/>
      <c r="BZ1063" s="18"/>
      <c r="CA1063" s="18"/>
      <c r="CB1063" s="18"/>
      <c r="CC1063" s="18"/>
      <c r="CD1063" s="18"/>
      <c r="CE1063" s="18"/>
      <c r="CF1063" s="18"/>
      <c r="CG1063" s="18"/>
      <c r="CH1063" s="18"/>
      <c r="CI1063" s="18"/>
      <c r="CJ1063" s="18"/>
      <c r="CK1063" s="18"/>
      <c r="CL1063" s="18"/>
      <c r="CM1063" s="18"/>
      <c r="CN1063" s="18"/>
      <c r="CO1063" s="18"/>
      <c r="CP1063" s="18"/>
      <c r="CQ1063" s="18"/>
      <c r="CR1063" s="18"/>
      <c r="CS1063" s="18"/>
      <c r="CT1063" s="18"/>
      <c r="CU1063" s="18"/>
      <c r="CV1063" s="18"/>
      <c r="CW1063" s="18"/>
      <c r="CX1063" s="18"/>
      <c r="CY1063" s="18"/>
      <c r="CZ1063" s="18"/>
      <c r="DA1063" s="18"/>
      <c r="DB1063" s="18"/>
      <c r="DC1063" s="18"/>
      <c r="DD1063" s="18"/>
      <c r="DE1063" s="18"/>
      <c r="DF1063" s="18"/>
      <c r="DG1063" s="18"/>
      <c r="DH1063" s="18"/>
      <c r="DI1063" s="18"/>
      <c r="DJ1063" s="18"/>
      <c r="DK1063" s="18"/>
      <c r="DL1063" s="18"/>
      <c r="DM1063" s="18"/>
      <c r="DN1063" s="18"/>
      <c r="DO1063" s="18"/>
      <c r="DP1063" s="18"/>
      <c r="DQ1063" s="18"/>
    </row>
    <row r="1064" spans="1:121" ht="13.5" customHeight="1" x14ac:dyDescent="0.25">
      <c r="A1064" s="18"/>
      <c r="B1064" s="18"/>
      <c r="C1064" s="18"/>
      <c r="D1064" s="18"/>
      <c r="E1064" s="18"/>
      <c r="F1064" s="18"/>
      <c r="G1064" s="18"/>
      <c r="H1064" s="18"/>
      <c r="I1064" s="18"/>
      <c r="J1064" s="18"/>
      <c r="K1064" s="18"/>
      <c r="L1064" s="18"/>
      <c r="M1064" s="18"/>
      <c r="N1064" s="18"/>
      <c r="O1064" s="18"/>
      <c r="P1064" s="18"/>
      <c r="Q1064" s="18"/>
      <c r="R1064" s="18"/>
      <c r="S1064" s="18"/>
      <c r="T1064" s="18"/>
      <c r="U1064" s="18"/>
      <c r="V1064" s="18"/>
      <c r="W1064" s="18"/>
      <c r="X1064" s="18"/>
      <c r="Y1064" s="18"/>
      <c r="Z1064" s="18"/>
      <c r="AA1064" s="18"/>
      <c r="AB1064" s="18"/>
      <c r="AC1064" s="18"/>
      <c r="AD1064" s="18"/>
      <c r="AE1064" s="18"/>
      <c r="AF1064" s="18"/>
      <c r="AG1064" s="18"/>
      <c r="AH1064" s="18"/>
      <c r="AI1064" s="18"/>
      <c r="AJ1064" s="18"/>
      <c r="AK1064" s="18"/>
      <c r="AL1064" s="18"/>
      <c r="AM1064" s="18"/>
      <c r="AN1064" s="18"/>
      <c r="AO1064" s="18"/>
      <c r="AP1064" s="18"/>
      <c r="AQ1064" s="18"/>
      <c r="AR1064" s="18"/>
      <c r="AS1064" s="18"/>
      <c r="AT1064" s="18"/>
      <c r="AU1064" s="18"/>
      <c r="AV1064" s="18"/>
      <c r="AW1064" s="18"/>
      <c r="AX1064" s="18"/>
      <c r="AY1064" s="18"/>
      <c r="AZ1064" s="18"/>
      <c r="BA1064" s="18"/>
      <c r="BB1064" s="18"/>
      <c r="BC1064" s="18"/>
      <c r="BD1064" s="18"/>
      <c r="BE1064" s="18"/>
      <c r="BF1064" s="18"/>
      <c r="BG1064" s="18"/>
      <c r="BH1064" s="18"/>
      <c r="BI1064" s="18"/>
      <c r="BJ1064" s="18"/>
      <c r="BK1064" s="18"/>
      <c r="BL1064" s="18"/>
      <c r="BM1064" s="18"/>
      <c r="BN1064" s="18"/>
      <c r="BO1064" s="18"/>
      <c r="BP1064" s="18"/>
      <c r="BQ1064" s="18"/>
      <c r="BR1064" s="18"/>
      <c r="BS1064" s="18"/>
      <c r="BT1064" s="18"/>
      <c r="BU1064" s="18"/>
      <c r="BV1064" s="18"/>
      <c r="BW1064" s="18"/>
      <c r="BX1064" s="18"/>
      <c r="BY1064" s="18"/>
      <c r="BZ1064" s="18"/>
      <c r="CA1064" s="18"/>
      <c r="CB1064" s="18"/>
      <c r="CC1064" s="18"/>
      <c r="CD1064" s="18"/>
      <c r="CE1064" s="18"/>
      <c r="CF1064" s="18"/>
      <c r="CG1064" s="18"/>
      <c r="CH1064" s="18"/>
      <c r="CI1064" s="18"/>
      <c r="CJ1064" s="18"/>
      <c r="CK1064" s="18"/>
      <c r="CL1064" s="18"/>
      <c r="CM1064" s="18"/>
      <c r="CN1064" s="18"/>
      <c r="CO1064" s="18"/>
      <c r="CP1064" s="18"/>
      <c r="CQ1064" s="18"/>
      <c r="CR1064" s="18"/>
      <c r="CS1064" s="18"/>
      <c r="CT1064" s="18"/>
      <c r="CU1064" s="18"/>
      <c r="CV1064" s="18"/>
      <c r="CW1064" s="18"/>
      <c r="CX1064" s="18"/>
      <c r="CY1064" s="18"/>
      <c r="CZ1064" s="18"/>
      <c r="DA1064" s="18"/>
      <c r="DB1064" s="18"/>
      <c r="DC1064" s="18"/>
      <c r="DD1064" s="18"/>
      <c r="DE1064" s="18"/>
      <c r="DF1064" s="18"/>
      <c r="DG1064" s="18"/>
      <c r="DH1064" s="18"/>
      <c r="DI1064" s="18"/>
      <c r="DJ1064" s="18"/>
      <c r="DK1064" s="18"/>
      <c r="DL1064" s="18"/>
      <c r="DM1064" s="18"/>
      <c r="DN1064" s="18"/>
      <c r="DO1064" s="18"/>
      <c r="DP1064" s="18"/>
      <c r="DQ1064" s="18"/>
    </row>
    <row r="1065" spans="1:121" ht="12.75" customHeight="1" x14ac:dyDescent="0.25">
      <c r="A1065" s="18"/>
      <c r="B1065" s="18"/>
      <c r="C1065" s="18"/>
      <c r="D1065" s="18"/>
      <c r="E1065" s="18"/>
      <c r="F1065" s="18"/>
      <c r="G1065" s="18"/>
      <c r="H1065" s="18"/>
      <c r="I1065" s="18"/>
      <c r="J1065" s="18"/>
      <c r="K1065" s="18"/>
      <c r="L1065" s="18"/>
      <c r="M1065" s="18"/>
      <c r="N1065" s="18"/>
      <c r="O1065" s="18"/>
      <c r="P1065" s="18"/>
      <c r="Q1065" s="18"/>
      <c r="R1065" s="18"/>
      <c r="S1065" s="18"/>
      <c r="T1065" s="18"/>
      <c r="U1065" s="18"/>
      <c r="V1065" s="18"/>
      <c r="W1065" s="18"/>
      <c r="X1065" s="18"/>
      <c r="Y1065" s="18"/>
      <c r="Z1065" s="18"/>
      <c r="AA1065" s="18"/>
      <c r="AB1065" s="18"/>
      <c r="AC1065" s="18"/>
      <c r="AD1065" s="18"/>
      <c r="AE1065" s="18"/>
      <c r="AF1065" s="18"/>
      <c r="AG1065" s="18"/>
      <c r="AH1065" s="18"/>
      <c r="AI1065" s="18"/>
      <c r="AJ1065" s="18"/>
      <c r="AK1065" s="18"/>
      <c r="AL1065" s="18"/>
      <c r="AM1065" s="18"/>
      <c r="AN1065" s="18"/>
      <c r="AO1065" s="18"/>
      <c r="AP1065" s="18"/>
      <c r="AQ1065" s="18"/>
      <c r="AR1065" s="18"/>
      <c r="AS1065" s="18"/>
      <c r="AT1065" s="18"/>
      <c r="AU1065" s="18"/>
      <c r="AV1065" s="18"/>
      <c r="AW1065" s="18"/>
      <c r="AX1065" s="18"/>
      <c r="AY1065" s="18"/>
      <c r="AZ1065" s="18"/>
      <c r="BA1065" s="18"/>
      <c r="BB1065" s="18"/>
      <c r="BC1065" s="18"/>
      <c r="BD1065" s="18"/>
      <c r="BE1065" s="18"/>
      <c r="BF1065" s="18"/>
      <c r="BG1065" s="18"/>
      <c r="BH1065" s="18"/>
      <c r="BI1065" s="18"/>
      <c r="BJ1065" s="18"/>
      <c r="BK1065" s="18"/>
      <c r="BL1065" s="18"/>
      <c r="BM1065" s="18"/>
      <c r="BN1065" s="18"/>
      <c r="BO1065" s="18"/>
      <c r="BP1065" s="18"/>
      <c r="BQ1065" s="18"/>
      <c r="BR1065" s="18"/>
      <c r="BS1065" s="18"/>
      <c r="BT1065" s="18"/>
      <c r="BU1065" s="18"/>
      <c r="BV1065" s="18"/>
      <c r="BW1065" s="18"/>
      <c r="BX1065" s="18"/>
      <c r="BY1065" s="18"/>
      <c r="BZ1065" s="18"/>
      <c r="CA1065" s="18"/>
      <c r="CB1065" s="18"/>
      <c r="CC1065" s="18"/>
      <c r="CD1065" s="18"/>
      <c r="CE1065" s="18"/>
      <c r="CF1065" s="18"/>
      <c r="CG1065" s="18"/>
      <c r="CH1065" s="18"/>
      <c r="CI1065" s="18"/>
      <c r="CJ1065" s="18"/>
      <c r="CK1065" s="18"/>
      <c r="CL1065" s="18"/>
      <c r="CM1065" s="18"/>
      <c r="CN1065" s="18"/>
      <c r="CO1065" s="18"/>
      <c r="CP1065" s="18"/>
      <c r="CQ1065" s="18"/>
      <c r="CR1065" s="18"/>
      <c r="CS1065" s="18"/>
      <c r="CT1065" s="18"/>
      <c r="CU1065" s="18"/>
      <c r="CV1065" s="18"/>
      <c r="CW1065" s="18"/>
      <c r="CX1065" s="18"/>
      <c r="CY1065" s="18"/>
      <c r="CZ1065" s="18"/>
      <c r="DA1065" s="18"/>
      <c r="DB1065" s="18"/>
      <c r="DC1065" s="18"/>
      <c r="DD1065" s="18"/>
      <c r="DE1065" s="18"/>
      <c r="DF1065" s="18"/>
      <c r="DG1065" s="18"/>
      <c r="DH1065" s="18"/>
      <c r="DI1065" s="18"/>
      <c r="DJ1065" s="18"/>
      <c r="DK1065" s="18"/>
      <c r="DL1065" s="18"/>
      <c r="DM1065" s="18"/>
      <c r="DN1065" s="18"/>
      <c r="DO1065" s="18"/>
      <c r="DP1065" s="18"/>
      <c r="DQ1065" s="18"/>
    </row>
    <row r="1066" spans="1:121" ht="12.75" customHeight="1" x14ac:dyDescent="0.25">
      <c r="A1066" s="18"/>
      <c r="B1066" s="18"/>
      <c r="C1066" s="18"/>
      <c r="D1066" s="18"/>
      <c r="E1066" s="18"/>
      <c r="F1066" s="18"/>
      <c r="G1066" s="18"/>
      <c r="H1066" s="18"/>
      <c r="I1066" s="18"/>
      <c r="J1066" s="18"/>
      <c r="K1066" s="18"/>
      <c r="L1066" s="18"/>
      <c r="M1066" s="18"/>
      <c r="N1066" s="18"/>
      <c r="O1066" s="18"/>
      <c r="P1066" s="18"/>
      <c r="Q1066" s="18"/>
      <c r="R1066" s="18"/>
      <c r="S1066" s="18"/>
      <c r="T1066" s="18"/>
      <c r="U1066" s="18"/>
      <c r="V1066" s="18"/>
      <c r="W1066" s="18"/>
      <c r="X1066" s="18"/>
      <c r="Y1066" s="18"/>
      <c r="Z1066" s="18"/>
      <c r="AA1066" s="18"/>
      <c r="AB1066" s="18"/>
      <c r="AC1066" s="18"/>
      <c r="AD1066" s="18"/>
      <c r="AE1066" s="18"/>
      <c r="AF1066" s="18"/>
      <c r="AG1066" s="18"/>
      <c r="AH1066" s="18"/>
      <c r="AI1066" s="18"/>
      <c r="AJ1066" s="18"/>
      <c r="AK1066" s="18"/>
      <c r="AL1066" s="18"/>
      <c r="AM1066" s="18"/>
      <c r="AN1066" s="18"/>
      <c r="AO1066" s="18"/>
      <c r="AP1066" s="18"/>
      <c r="AQ1066" s="18"/>
      <c r="AR1066" s="18"/>
      <c r="AS1066" s="18"/>
      <c r="AT1066" s="18"/>
      <c r="AU1066" s="18"/>
      <c r="AV1066" s="18"/>
      <c r="AW1066" s="18"/>
      <c r="AX1066" s="18"/>
      <c r="AY1066" s="18"/>
      <c r="AZ1066" s="18"/>
      <c r="BA1066" s="18"/>
      <c r="BB1066" s="18"/>
      <c r="BC1066" s="18"/>
      <c r="BD1066" s="18"/>
      <c r="BE1066" s="18"/>
      <c r="BF1066" s="18"/>
      <c r="BG1066" s="18"/>
      <c r="BH1066" s="18"/>
      <c r="BI1066" s="18"/>
      <c r="BJ1066" s="18"/>
      <c r="BK1066" s="18"/>
      <c r="BL1066" s="18"/>
      <c r="BM1066" s="18"/>
      <c r="BN1066" s="18"/>
      <c r="BO1066" s="18"/>
      <c r="BP1066" s="18"/>
      <c r="BQ1066" s="18"/>
      <c r="BR1066" s="18"/>
      <c r="BS1066" s="18"/>
      <c r="BT1066" s="18"/>
      <c r="BU1066" s="18"/>
      <c r="BV1066" s="18"/>
      <c r="BW1066" s="18"/>
      <c r="BX1066" s="18"/>
      <c r="BY1066" s="18"/>
      <c r="BZ1066" s="18"/>
      <c r="CA1066" s="18"/>
      <c r="CB1066" s="18"/>
      <c r="CC1066" s="18"/>
      <c r="CD1066" s="18"/>
      <c r="CE1066" s="18"/>
      <c r="CF1066" s="18"/>
      <c r="CG1066" s="18"/>
      <c r="CH1066" s="18"/>
      <c r="CI1066" s="18"/>
      <c r="CJ1066" s="18"/>
      <c r="CK1066" s="18"/>
      <c r="CL1066" s="18"/>
      <c r="CM1066" s="18"/>
      <c r="CN1066" s="18"/>
      <c r="CO1066" s="18"/>
      <c r="CP1066" s="18"/>
      <c r="CQ1066" s="18"/>
      <c r="CR1066" s="18"/>
      <c r="CS1066" s="18"/>
      <c r="CT1066" s="18"/>
      <c r="CU1066" s="18"/>
      <c r="CV1066" s="18"/>
      <c r="CW1066" s="18"/>
      <c r="CX1066" s="18"/>
      <c r="CY1066" s="18"/>
      <c r="CZ1066" s="18"/>
      <c r="DA1066" s="18"/>
      <c r="DB1066" s="18"/>
      <c r="DC1066" s="18"/>
      <c r="DD1066" s="18"/>
      <c r="DE1066" s="18"/>
      <c r="DF1066" s="18"/>
      <c r="DG1066" s="18"/>
      <c r="DH1066" s="18"/>
      <c r="DI1066" s="18"/>
      <c r="DJ1066" s="18"/>
      <c r="DK1066" s="18"/>
      <c r="DL1066" s="18"/>
      <c r="DM1066" s="18"/>
      <c r="DN1066" s="18"/>
      <c r="DO1066" s="18"/>
      <c r="DP1066" s="18"/>
      <c r="DQ1066" s="18"/>
    </row>
    <row r="1067" spans="1:121" x14ac:dyDescent="0.25">
      <c r="A1067" s="18"/>
      <c r="B1067" s="18"/>
      <c r="C1067" s="18"/>
      <c r="D1067" s="18"/>
      <c r="E1067" s="18"/>
      <c r="F1067" s="18"/>
      <c r="G1067" s="18"/>
      <c r="H1067" s="18"/>
      <c r="I1067" s="18"/>
      <c r="J1067" s="18"/>
      <c r="K1067" s="18"/>
      <c r="L1067" s="18"/>
      <c r="M1067" s="18"/>
      <c r="N1067" s="18"/>
      <c r="O1067" s="18"/>
      <c r="P1067" s="18"/>
      <c r="Q1067" s="18"/>
      <c r="R1067" s="18"/>
      <c r="S1067" s="18"/>
      <c r="T1067" s="18"/>
      <c r="U1067" s="18"/>
      <c r="V1067" s="18"/>
      <c r="W1067" s="18"/>
      <c r="X1067" s="18"/>
      <c r="Y1067" s="18"/>
      <c r="Z1067" s="18"/>
      <c r="AA1067" s="18"/>
      <c r="AB1067" s="18"/>
      <c r="AC1067" s="18"/>
      <c r="AD1067" s="18"/>
      <c r="AE1067" s="18"/>
      <c r="AF1067" s="18"/>
      <c r="AG1067" s="18"/>
      <c r="AH1067" s="18"/>
      <c r="AI1067" s="18"/>
      <c r="AJ1067" s="18"/>
      <c r="AK1067" s="18"/>
      <c r="AL1067" s="18"/>
      <c r="AM1067" s="18"/>
      <c r="AN1067" s="18"/>
      <c r="AO1067" s="18"/>
      <c r="AP1067" s="18"/>
      <c r="AQ1067" s="18"/>
      <c r="AR1067" s="18"/>
      <c r="AS1067" s="18"/>
      <c r="AT1067" s="18"/>
      <c r="AU1067" s="18"/>
      <c r="AV1067" s="18"/>
      <c r="AW1067" s="18"/>
      <c r="AX1067" s="18"/>
      <c r="AY1067" s="18"/>
      <c r="AZ1067" s="18"/>
      <c r="BA1067" s="18"/>
      <c r="BB1067" s="18"/>
      <c r="BC1067" s="18"/>
      <c r="BD1067" s="18"/>
      <c r="BE1067" s="18"/>
      <c r="BF1067" s="18"/>
      <c r="BG1067" s="18"/>
      <c r="BH1067" s="18"/>
      <c r="BI1067" s="18"/>
      <c r="BJ1067" s="18"/>
      <c r="BK1067" s="18"/>
      <c r="BL1067" s="18"/>
      <c r="BM1067" s="18"/>
      <c r="BN1067" s="18"/>
      <c r="BO1067" s="18"/>
      <c r="BP1067" s="18"/>
      <c r="BQ1067" s="18"/>
      <c r="BR1067" s="18"/>
      <c r="BS1067" s="18"/>
      <c r="BT1067" s="18"/>
      <c r="BU1067" s="18"/>
      <c r="BV1067" s="18"/>
      <c r="BW1067" s="18"/>
      <c r="BX1067" s="18"/>
      <c r="BY1067" s="18"/>
      <c r="BZ1067" s="18"/>
      <c r="CA1067" s="18"/>
      <c r="CB1067" s="18"/>
      <c r="CC1067" s="18"/>
      <c r="CD1067" s="18"/>
      <c r="CE1067" s="18"/>
      <c r="CF1067" s="18"/>
      <c r="CG1067" s="18"/>
      <c r="CH1067" s="18"/>
      <c r="CI1067" s="18"/>
      <c r="CJ1067" s="18"/>
      <c r="CK1067" s="18"/>
      <c r="CL1067" s="18"/>
      <c r="CM1067" s="18"/>
      <c r="CN1067" s="18"/>
      <c r="CO1067" s="18"/>
      <c r="CP1067" s="18"/>
      <c r="CQ1067" s="18"/>
      <c r="CR1067" s="18"/>
      <c r="CS1067" s="18"/>
      <c r="CT1067" s="18"/>
      <c r="CU1067" s="18"/>
      <c r="CV1067" s="18"/>
      <c r="CW1067" s="18"/>
      <c r="CX1067" s="18"/>
      <c r="CY1067" s="18"/>
      <c r="CZ1067" s="18"/>
      <c r="DA1067" s="18"/>
      <c r="DB1067" s="18"/>
      <c r="DC1067" s="18"/>
      <c r="DD1067" s="18"/>
      <c r="DE1067" s="18"/>
      <c r="DF1067" s="18"/>
      <c r="DG1067" s="18"/>
      <c r="DH1067" s="18"/>
      <c r="DI1067" s="18"/>
      <c r="DJ1067" s="18"/>
      <c r="DK1067" s="18"/>
      <c r="DL1067" s="18"/>
      <c r="DM1067" s="18"/>
      <c r="DN1067" s="18"/>
      <c r="DO1067" s="18"/>
      <c r="DP1067" s="18"/>
      <c r="DQ1067" s="18"/>
    </row>
    <row r="1068" spans="1:121" x14ac:dyDescent="0.25">
      <c r="A1068" s="18"/>
      <c r="B1068" s="18"/>
      <c r="C1068" s="18"/>
      <c r="D1068" s="18"/>
      <c r="E1068" s="18"/>
      <c r="F1068" s="18"/>
      <c r="G1068" s="18"/>
      <c r="H1068" s="18"/>
      <c r="I1068" s="18"/>
      <c r="J1068" s="18"/>
      <c r="K1068" s="18"/>
      <c r="L1068" s="18"/>
      <c r="M1068" s="18"/>
      <c r="N1068" s="18"/>
      <c r="O1068" s="18"/>
      <c r="P1068" s="18"/>
      <c r="Q1068" s="18"/>
      <c r="R1068" s="18"/>
      <c r="S1068" s="18"/>
      <c r="T1068" s="18"/>
      <c r="U1068" s="18"/>
      <c r="V1068" s="18"/>
      <c r="W1068" s="18"/>
      <c r="X1068" s="18"/>
      <c r="Y1068" s="18"/>
      <c r="Z1068" s="18"/>
      <c r="AA1068" s="18"/>
      <c r="AB1068" s="18"/>
      <c r="AC1068" s="18"/>
      <c r="AD1068" s="18"/>
      <c r="AE1068" s="18"/>
      <c r="AF1068" s="18"/>
      <c r="AG1068" s="18"/>
      <c r="AH1068" s="18"/>
      <c r="AI1068" s="18"/>
      <c r="AJ1068" s="18"/>
      <c r="AK1068" s="18"/>
      <c r="AL1068" s="18"/>
      <c r="AM1068" s="18"/>
      <c r="AN1068" s="18"/>
      <c r="AO1068" s="18"/>
      <c r="AP1068" s="18"/>
      <c r="AQ1068" s="18"/>
      <c r="AR1068" s="18"/>
      <c r="AS1068" s="18"/>
      <c r="AT1068" s="18"/>
      <c r="AU1068" s="18"/>
      <c r="AV1068" s="18"/>
      <c r="AW1068" s="18"/>
      <c r="AX1068" s="18"/>
      <c r="AY1068" s="18"/>
      <c r="AZ1068" s="18"/>
      <c r="BA1068" s="18"/>
      <c r="BB1068" s="18"/>
      <c r="BC1068" s="18"/>
      <c r="BD1068" s="18"/>
      <c r="BE1068" s="18"/>
      <c r="BF1068" s="18"/>
      <c r="BG1068" s="18"/>
      <c r="BH1068" s="18"/>
      <c r="BI1068" s="18"/>
      <c r="BJ1068" s="18"/>
      <c r="BK1068" s="18"/>
      <c r="BL1068" s="18"/>
      <c r="BM1068" s="18"/>
      <c r="BN1068" s="18"/>
      <c r="BO1068" s="18"/>
      <c r="BP1068" s="18"/>
      <c r="BQ1068" s="18"/>
      <c r="BR1068" s="18"/>
      <c r="BS1068" s="18"/>
      <c r="BT1068" s="18"/>
      <c r="BU1068" s="18"/>
      <c r="BV1068" s="18"/>
      <c r="BW1068" s="18"/>
      <c r="BX1068" s="18"/>
      <c r="BY1068" s="18"/>
      <c r="BZ1068" s="18"/>
      <c r="CA1068" s="18"/>
      <c r="CB1068" s="18"/>
      <c r="CC1068" s="18"/>
      <c r="CD1068" s="18"/>
      <c r="CE1068" s="18"/>
      <c r="CF1068" s="18"/>
      <c r="CG1068" s="18"/>
      <c r="CH1068" s="18"/>
      <c r="CI1068" s="18"/>
      <c r="CJ1068" s="18"/>
      <c r="CK1068" s="18"/>
      <c r="CL1068" s="18"/>
      <c r="CM1068" s="18"/>
      <c r="CN1068" s="18"/>
      <c r="CO1068" s="18"/>
      <c r="CP1068" s="18"/>
      <c r="CQ1068" s="18"/>
      <c r="CR1068" s="18"/>
      <c r="CS1068" s="18"/>
      <c r="CT1068" s="18"/>
      <c r="CU1068" s="18"/>
      <c r="CV1068" s="18"/>
      <c r="CW1068" s="18"/>
      <c r="CX1068" s="18"/>
      <c r="CY1068" s="18"/>
      <c r="CZ1068" s="18"/>
      <c r="DA1068" s="18"/>
      <c r="DB1068" s="18"/>
      <c r="DC1068" s="18"/>
      <c r="DD1068" s="18"/>
      <c r="DE1068" s="18"/>
      <c r="DF1068" s="18"/>
      <c r="DG1068" s="18"/>
      <c r="DH1068" s="18"/>
      <c r="DI1068" s="18"/>
      <c r="DJ1068" s="18"/>
      <c r="DK1068" s="18"/>
      <c r="DL1068" s="18"/>
      <c r="DM1068" s="18"/>
      <c r="DN1068" s="18"/>
      <c r="DO1068" s="18"/>
      <c r="DP1068" s="18"/>
      <c r="DQ1068" s="18"/>
    </row>
    <row r="1069" spans="1:121" x14ac:dyDescent="0.25">
      <c r="A1069" s="18"/>
      <c r="B1069" s="18"/>
      <c r="C1069" s="18"/>
      <c r="D1069" s="18"/>
      <c r="E1069" s="18"/>
      <c r="F1069" s="18"/>
      <c r="G1069" s="18"/>
      <c r="H1069" s="18"/>
      <c r="I1069" s="18"/>
      <c r="J1069" s="18"/>
      <c r="K1069" s="18"/>
      <c r="L1069" s="18"/>
      <c r="M1069" s="18"/>
      <c r="N1069" s="18"/>
      <c r="O1069" s="18"/>
      <c r="P1069" s="18"/>
      <c r="Q1069" s="18"/>
      <c r="R1069" s="18"/>
      <c r="S1069" s="18"/>
      <c r="T1069" s="18"/>
      <c r="U1069" s="18"/>
      <c r="V1069" s="18"/>
      <c r="W1069" s="18"/>
      <c r="X1069" s="18"/>
      <c r="Y1069" s="18"/>
      <c r="Z1069" s="18"/>
      <c r="AA1069" s="18"/>
      <c r="AB1069" s="18"/>
      <c r="AC1069" s="18"/>
      <c r="AD1069" s="18"/>
      <c r="AE1069" s="18"/>
      <c r="AF1069" s="18"/>
      <c r="AG1069" s="18"/>
      <c r="AH1069" s="18"/>
      <c r="AI1069" s="18"/>
      <c r="AJ1069" s="18"/>
      <c r="AK1069" s="18"/>
      <c r="AL1069" s="18"/>
      <c r="AM1069" s="18"/>
      <c r="AN1069" s="18"/>
      <c r="AO1069" s="18"/>
      <c r="AP1069" s="18"/>
      <c r="AQ1069" s="18"/>
      <c r="AR1069" s="18"/>
      <c r="AS1069" s="18"/>
      <c r="AT1069" s="18"/>
      <c r="AU1069" s="18"/>
      <c r="AV1069" s="18"/>
      <c r="AW1069" s="18"/>
      <c r="AX1069" s="18"/>
      <c r="AY1069" s="18"/>
      <c r="AZ1069" s="18"/>
      <c r="BA1069" s="18"/>
      <c r="BB1069" s="18"/>
      <c r="BC1069" s="18"/>
      <c r="BD1069" s="18"/>
      <c r="BE1069" s="18"/>
      <c r="BF1069" s="18"/>
      <c r="BG1069" s="18"/>
      <c r="BH1069" s="18"/>
      <c r="BI1069" s="18"/>
      <c r="BJ1069" s="18"/>
      <c r="BK1069" s="18"/>
      <c r="BL1069" s="18"/>
      <c r="BM1069" s="18"/>
      <c r="BN1069" s="18"/>
      <c r="BO1069" s="18"/>
      <c r="BP1069" s="18"/>
      <c r="BQ1069" s="18"/>
      <c r="BR1069" s="18"/>
      <c r="BS1069" s="18"/>
      <c r="BT1069" s="18"/>
      <c r="BU1069" s="18"/>
      <c r="BV1069" s="18"/>
      <c r="BW1069" s="18"/>
      <c r="BX1069" s="18"/>
      <c r="BY1069" s="18"/>
      <c r="BZ1069" s="18"/>
      <c r="CA1069" s="18"/>
      <c r="CB1069" s="18"/>
      <c r="CC1069" s="18"/>
      <c r="CD1069" s="18"/>
      <c r="CE1069" s="18"/>
      <c r="CF1069" s="18"/>
      <c r="CG1069" s="18"/>
      <c r="CH1069" s="18"/>
      <c r="CI1069" s="18"/>
      <c r="CJ1069" s="18"/>
      <c r="CK1069" s="18"/>
      <c r="CL1069" s="18"/>
      <c r="CM1069" s="18"/>
      <c r="CN1069" s="18"/>
      <c r="CO1069" s="18"/>
      <c r="CP1069" s="18"/>
      <c r="CQ1069" s="18"/>
      <c r="CR1069" s="18"/>
      <c r="CS1069" s="18"/>
      <c r="CT1069" s="18"/>
      <c r="CU1069" s="18"/>
      <c r="CV1069" s="18"/>
      <c r="CW1069" s="18"/>
      <c r="CX1069" s="18"/>
      <c r="CY1069" s="18"/>
      <c r="CZ1069" s="18"/>
      <c r="DA1069" s="18"/>
      <c r="DB1069" s="18"/>
      <c r="DC1069" s="18"/>
      <c r="DD1069" s="18"/>
      <c r="DE1069" s="18"/>
      <c r="DF1069" s="18"/>
      <c r="DG1069" s="18"/>
      <c r="DH1069" s="18"/>
      <c r="DI1069" s="18"/>
      <c r="DJ1069" s="18"/>
      <c r="DK1069" s="18"/>
      <c r="DL1069" s="18"/>
      <c r="DM1069" s="18"/>
      <c r="DN1069" s="18"/>
      <c r="DO1069" s="18"/>
      <c r="DP1069" s="18"/>
      <c r="DQ1069" s="18"/>
    </row>
    <row r="1070" spans="1:121" x14ac:dyDescent="0.25">
      <c r="A1070" s="18"/>
      <c r="B1070" s="18"/>
      <c r="C1070" s="18"/>
      <c r="D1070" s="18"/>
      <c r="E1070" s="18"/>
      <c r="F1070" s="18"/>
      <c r="G1070" s="18"/>
      <c r="H1070" s="18"/>
      <c r="I1070" s="18"/>
      <c r="J1070" s="18"/>
      <c r="K1070" s="18"/>
      <c r="L1070" s="18"/>
      <c r="M1070" s="18"/>
      <c r="N1070" s="18"/>
      <c r="O1070" s="18"/>
      <c r="P1070" s="18"/>
      <c r="Q1070" s="18"/>
      <c r="R1070" s="18"/>
      <c r="S1070" s="18"/>
      <c r="T1070" s="18"/>
      <c r="U1070" s="18"/>
      <c r="V1070" s="18"/>
      <c r="W1070" s="18"/>
      <c r="X1070" s="18"/>
      <c r="Y1070" s="18"/>
      <c r="Z1070" s="18"/>
      <c r="AA1070" s="18"/>
      <c r="AB1070" s="18"/>
      <c r="AC1070" s="18"/>
      <c r="AD1070" s="18"/>
      <c r="AE1070" s="18"/>
      <c r="AF1070" s="18"/>
      <c r="AG1070" s="18"/>
      <c r="AH1070" s="18"/>
      <c r="AI1070" s="18"/>
      <c r="AJ1070" s="18"/>
      <c r="AK1070" s="18"/>
      <c r="AL1070" s="18"/>
      <c r="AM1070" s="18"/>
      <c r="AN1070" s="18"/>
      <c r="AO1070" s="18"/>
      <c r="AP1070" s="18"/>
      <c r="AQ1070" s="18"/>
      <c r="AR1070" s="18"/>
      <c r="AS1070" s="18"/>
      <c r="AT1070" s="18"/>
      <c r="AU1070" s="18"/>
      <c r="AV1070" s="18"/>
      <c r="AW1070" s="18"/>
      <c r="AX1070" s="18"/>
      <c r="AY1070" s="18"/>
      <c r="AZ1070" s="18"/>
      <c r="BA1070" s="18"/>
      <c r="BB1070" s="18"/>
      <c r="BC1070" s="18"/>
      <c r="BD1070" s="18"/>
      <c r="BE1070" s="18"/>
      <c r="BF1070" s="18"/>
      <c r="BG1070" s="18"/>
      <c r="BH1070" s="18"/>
      <c r="BI1070" s="18"/>
      <c r="BJ1070" s="18"/>
      <c r="BK1070" s="18"/>
      <c r="BL1070" s="18"/>
      <c r="BM1070" s="18"/>
      <c r="BN1070" s="18"/>
      <c r="BO1070" s="18"/>
      <c r="BP1070" s="18"/>
      <c r="BQ1070" s="18"/>
      <c r="BR1070" s="18"/>
      <c r="BS1070" s="18"/>
      <c r="BT1070" s="18"/>
      <c r="BU1070" s="18"/>
      <c r="BV1070" s="18"/>
      <c r="BW1070" s="18"/>
      <c r="BX1070" s="18"/>
      <c r="BY1070" s="18"/>
      <c r="BZ1070" s="18"/>
      <c r="CA1070" s="18"/>
      <c r="CB1070" s="18"/>
      <c r="CC1070" s="18"/>
      <c r="CD1070" s="18"/>
      <c r="CE1070" s="18"/>
      <c r="CF1070" s="18"/>
      <c r="CG1070" s="18"/>
      <c r="CH1070" s="18"/>
      <c r="CI1070" s="18"/>
      <c r="CJ1070" s="18"/>
      <c r="CK1070" s="18"/>
      <c r="CL1070" s="18"/>
      <c r="CM1070" s="18"/>
      <c r="CN1070" s="18"/>
      <c r="CO1070" s="18"/>
      <c r="CP1070" s="18"/>
      <c r="CQ1070" s="18"/>
      <c r="CR1070" s="18"/>
      <c r="CS1070" s="18"/>
      <c r="CT1070" s="18"/>
      <c r="CU1070" s="18"/>
      <c r="CV1070" s="18"/>
      <c r="CW1070" s="18"/>
      <c r="CX1070" s="18"/>
      <c r="CY1070" s="18"/>
      <c r="CZ1070" s="18"/>
      <c r="DA1070" s="18"/>
      <c r="DB1070" s="18"/>
      <c r="DC1070" s="18"/>
      <c r="DD1070" s="18"/>
      <c r="DE1070" s="18"/>
      <c r="DF1070" s="18"/>
      <c r="DG1070" s="18"/>
      <c r="DH1070" s="18"/>
      <c r="DI1070" s="18"/>
      <c r="DJ1070" s="18"/>
      <c r="DK1070" s="18"/>
      <c r="DL1070" s="18"/>
      <c r="DM1070" s="18"/>
      <c r="DN1070" s="18"/>
      <c r="DO1070" s="18"/>
      <c r="DP1070" s="18"/>
      <c r="DQ1070" s="18"/>
    </row>
    <row r="1071" spans="1:121" x14ac:dyDescent="0.25">
      <c r="A1071" s="18"/>
      <c r="B1071" s="18"/>
      <c r="C1071" s="18"/>
      <c r="D1071" s="18"/>
      <c r="E1071" s="18"/>
      <c r="F1071" s="18"/>
      <c r="G1071" s="18"/>
      <c r="H1071" s="18"/>
      <c r="I1071" s="18"/>
      <c r="J1071" s="18"/>
      <c r="K1071" s="18"/>
      <c r="L1071" s="18"/>
      <c r="M1071" s="18"/>
      <c r="N1071" s="18"/>
      <c r="O1071" s="18"/>
      <c r="P1071" s="18"/>
      <c r="Q1071" s="18"/>
      <c r="R1071" s="18"/>
      <c r="S1071" s="18"/>
      <c r="T1071" s="18"/>
      <c r="U1071" s="18"/>
      <c r="V1071" s="18"/>
      <c r="W1071" s="18"/>
      <c r="X1071" s="18"/>
      <c r="Y1071" s="18"/>
      <c r="Z1071" s="18"/>
      <c r="AA1071" s="18"/>
      <c r="AB1071" s="18"/>
      <c r="AC1071" s="18"/>
      <c r="AD1071" s="18"/>
      <c r="AE1071" s="18"/>
      <c r="AF1071" s="18"/>
      <c r="AG1071" s="18"/>
      <c r="AH1071" s="18"/>
      <c r="AI1071" s="18"/>
      <c r="AJ1071" s="18"/>
      <c r="AK1071" s="18"/>
      <c r="AL1071" s="18"/>
      <c r="AM1071" s="18"/>
      <c r="AN1071" s="18"/>
      <c r="AO1071" s="18"/>
      <c r="AP1071" s="18"/>
      <c r="AQ1071" s="18"/>
      <c r="AR1071" s="18"/>
      <c r="AS1071" s="18"/>
      <c r="AT1071" s="18"/>
      <c r="AU1071" s="18"/>
      <c r="AV1071" s="18"/>
      <c r="AW1071" s="18"/>
      <c r="AX1071" s="18"/>
      <c r="AY1071" s="18"/>
      <c r="AZ1071" s="18"/>
      <c r="BA1071" s="18"/>
      <c r="BB1071" s="18"/>
      <c r="BC1071" s="18"/>
      <c r="BD1071" s="18"/>
      <c r="BE1071" s="18"/>
      <c r="BF1071" s="18"/>
      <c r="BG1071" s="18"/>
      <c r="BH1071" s="18"/>
      <c r="BI1071" s="18"/>
      <c r="BJ1071" s="18"/>
      <c r="BK1071" s="18"/>
      <c r="BL1071" s="18"/>
      <c r="BM1071" s="18"/>
      <c r="BN1071" s="18"/>
      <c r="BO1071" s="18"/>
      <c r="BP1071" s="18"/>
      <c r="BQ1071" s="18"/>
      <c r="BR1071" s="18"/>
      <c r="BS1071" s="18"/>
      <c r="BT1071" s="18"/>
      <c r="BU1071" s="18"/>
      <c r="BV1071" s="18"/>
      <c r="BW1071" s="18"/>
      <c r="BX1071" s="18"/>
      <c r="BY1071" s="18"/>
      <c r="BZ1071" s="18"/>
      <c r="CA1071" s="18"/>
      <c r="CB1071" s="18"/>
      <c r="CC1071" s="18"/>
      <c r="CD1071" s="18"/>
      <c r="CE1071" s="18"/>
      <c r="CF1071" s="18"/>
      <c r="CG1071" s="18"/>
      <c r="CH1071" s="18"/>
      <c r="CI1071" s="18"/>
      <c r="CJ1071" s="18"/>
      <c r="CK1071" s="18"/>
      <c r="CL1071" s="18"/>
      <c r="CM1071" s="18"/>
      <c r="CN1071" s="18"/>
      <c r="CO1071" s="18"/>
      <c r="CP1071" s="18"/>
      <c r="CQ1071" s="18"/>
      <c r="CR1071" s="18"/>
      <c r="CS1071" s="18"/>
      <c r="CT1071" s="18"/>
      <c r="CU1071" s="18"/>
      <c r="CV1071" s="18"/>
      <c r="CW1071" s="18"/>
      <c r="CX1071" s="18"/>
      <c r="CY1071" s="18"/>
      <c r="CZ1071" s="18"/>
      <c r="DA1071" s="18"/>
      <c r="DB1071" s="18"/>
      <c r="DC1071" s="18"/>
      <c r="DD1071" s="18"/>
      <c r="DE1071" s="18"/>
      <c r="DF1071" s="18"/>
      <c r="DG1071" s="18"/>
      <c r="DH1071" s="18"/>
      <c r="DI1071" s="18"/>
      <c r="DJ1071" s="18"/>
      <c r="DK1071" s="18"/>
      <c r="DL1071" s="18"/>
      <c r="DM1071" s="18"/>
      <c r="DN1071" s="18"/>
      <c r="DO1071" s="18"/>
      <c r="DP1071" s="18"/>
      <c r="DQ1071" s="18"/>
    </row>
    <row r="1072" spans="1:121" x14ac:dyDescent="0.25">
      <c r="A1072" s="18"/>
      <c r="B1072" s="18"/>
      <c r="C1072" s="18"/>
      <c r="D1072" s="18"/>
      <c r="E1072" s="18"/>
      <c r="F1072" s="18"/>
      <c r="G1072" s="18"/>
      <c r="H1072" s="18"/>
      <c r="I1072" s="18"/>
      <c r="J1072" s="18"/>
      <c r="K1072" s="18"/>
      <c r="L1072" s="18"/>
      <c r="M1072" s="18"/>
      <c r="N1072" s="18"/>
      <c r="O1072" s="18"/>
      <c r="P1072" s="18"/>
      <c r="Q1072" s="18"/>
      <c r="R1072" s="18"/>
      <c r="S1072" s="18"/>
      <c r="T1072" s="18"/>
      <c r="U1072" s="18"/>
      <c r="V1072" s="18"/>
      <c r="W1072" s="18"/>
      <c r="X1072" s="18"/>
      <c r="Y1072" s="18"/>
      <c r="Z1072" s="18"/>
      <c r="AA1072" s="18"/>
      <c r="AB1072" s="18"/>
      <c r="AC1072" s="18"/>
      <c r="AD1072" s="18"/>
      <c r="AE1072" s="18"/>
      <c r="AF1072" s="18"/>
      <c r="AG1072" s="18"/>
      <c r="AH1072" s="18"/>
      <c r="AI1072" s="18"/>
      <c r="AJ1072" s="18"/>
      <c r="AK1072" s="18"/>
      <c r="AL1072" s="18"/>
      <c r="AM1072" s="18"/>
      <c r="AN1072" s="18"/>
      <c r="AO1072" s="18"/>
      <c r="AP1072" s="18"/>
      <c r="AQ1072" s="18"/>
      <c r="AR1072" s="18"/>
      <c r="AS1072" s="18"/>
      <c r="AT1072" s="18"/>
      <c r="AU1072" s="18"/>
      <c r="AV1072" s="18"/>
      <c r="AW1072" s="18"/>
      <c r="AX1072" s="18"/>
      <c r="AY1072" s="18"/>
      <c r="AZ1072" s="18"/>
      <c r="BA1072" s="18"/>
      <c r="BB1072" s="18"/>
      <c r="BC1072" s="18"/>
      <c r="BD1072" s="18"/>
      <c r="BE1072" s="18"/>
      <c r="BF1072" s="18"/>
      <c r="BG1072" s="18"/>
      <c r="BH1072" s="18"/>
      <c r="BI1072" s="18"/>
      <c r="BJ1072" s="18"/>
      <c r="BK1072" s="18"/>
      <c r="BL1072" s="18"/>
      <c r="BM1072" s="18"/>
      <c r="BN1072" s="18"/>
      <c r="BO1072" s="18"/>
      <c r="BP1072" s="18"/>
      <c r="BQ1072" s="18"/>
      <c r="BR1072" s="18"/>
      <c r="BS1072" s="18"/>
      <c r="BT1072" s="18"/>
      <c r="BU1072" s="18"/>
      <c r="BV1072" s="18"/>
      <c r="BW1072" s="18"/>
      <c r="BX1072" s="18"/>
      <c r="BY1072" s="18"/>
      <c r="BZ1072" s="18"/>
      <c r="CA1072" s="18"/>
      <c r="CB1072" s="18"/>
      <c r="CC1072" s="18"/>
      <c r="CD1072" s="18"/>
      <c r="CE1072" s="18"/>
      <c r="CF1072" s="18"/>
      <c r="CG1072" s="18"/>
      <c r="CH1072" s="18"/>
      <c r="CI1072" s="18"/>
      <c r="CJ1072" s="18"/>
      <c r="CK1072" s="18"/>
      <c r="CL1072" s="18"/>
      <c r="CM1072" s="18"/>
      <c r="CN1072" s="18"/>
      <c r="CO1072" s="18"/>
      <c r="CP1072" s="18"/>
      <c r="CQ1072" s="18"/>
      <c r="CR1072" s="18"/>
      <c r="CS1072" s="18"/>
      <c r="CT1072" s="18"/>
      <c r="CU1072" s="18"/>
      <c r="CV1072" s="18"/>
      <c r="CW1072" s="18"/>
      <c r="CX1072" s="18"/>
      <c r="CY1072" s="18"/>
      <c r="CZ1072" s="18"/>
      <c r="DA1072" s="18"/>
      <c r="DB1072" s="18"/>
      <c r="DC1072" s="18"/>
      <c r="DD1072" s="18"/>
      <c r="DE1072" s="18"/>
      <c r="DF1072" s="18"/>
      <c r="DG1072" s="18"/>
      <c r="DH1072" s="18"/>
      <c r="DI1072" s="18"/>
      <c r="DJ1072" s="18"/>
      <c r="DK1072" s="18"/>
      <c r="DL1072" s="18"/>
      <c r="DM1072" s="18"/>
      <c r="DN1072" s="18"/>
      <c r="DO1072" s="18"/>
      <c r="DP1072" s="18"/>
      <c r="DQ1072" s="18"/>
    </row>
    <row r="1073" spans="1:121" x14ac:dyDescent="0.25">
      <c r="A1073" s="18"/>
      <c r="B1073" s="18"/>
      <c r="C1073" s="18"/>
      <c r="D1073" s="18"/>
      <c r="E1073" s="18"/>
      <c r="F1073" s="18"/>
      <c r="G1073" s="18"/>
      <c r="H1073" s="18"/>
      <c r="I1073" s="18"/>
      <c r="J1073" s="18"/>
      <c r="K1073" s="18"/>
      <c r="L1073" s="18"/>
      <c r="M1073" s="18"/>
      <c r="N1073" s="18"/>
      <c r="O1073" s="18"/>
      <c r="P1073" s="18"/>
      <c r="Q1073" s="18"/>
      <c r="R1073" s="18"/>
      <c r="S1073" s="18"/>
      <c r="T1073" s="18"/>
      <c r="U1073" s="18"/>
      <c r="V1073" s="18"/>
      <c r="W1073" s="18"/>
      <c r="X1073" s="18"/>
      <c r="Y1073" s="18"/>
      <c r="Z1073" s="18"/>
      <c r="AA1073" s="18"/>
      <c r="AB1073" s="18"/>
      <c r="AC1073" s="18"/>
      <c r="AD1073" s="18"/>
      <c r="AE1073" s="18"/>
      <c r="AF1073" s="18"/>
      <c r="AG1073" s="18"/>
      <c r="AH1073" s="18"/>
      <c r="AI1073" s="18"/>
      <c r="AJ1073" s="18"/>
      <c r="AK1073" s="18"/>
      <c r="AL1073" s="18"/>
      <c r="AM1073" s="18"/>
      <c r="AN1073" s="18"/>
      <c r="AO1073" s="18"/>
      <c r="AP1073" s="18"/>
      <c r="AQ1073" s="18"/>
      <c r="AR1073" s="18"/>
      <c r="AS1073" s="18"/>
      <c r="AT1073" s="18"/>
      <c r="AU1073" s="18"/>
      <c r="AV1073" s="18"/>
      <c r="AW1073" s="18"/>
      <c r="AX1073" s="18"/>
      <c r="AY1073" s="18"/>
      <c r="AZ1073" s="18"/>
      <c r="BA1073" s="18"/>
      <c r="BB1073" s="18"/>
      <c r="BC1073" s="18"/>
      <c r="BD1073" s="18"/>
      <c r="BE1073" s="18"/>
      <c r="BF1073" s="18"/>
      <c r="BG1073" s="18"/>
      <c r="BH1073" s="18"/>
      <c r="BI1073" s="18"/>
      <c r="BJ1073" s="18"/>
      <c r="BK1073" s="18"/>
      <c r="BL1073" s="18"/>
      <c r="BM1073" s="18"/>
      <c r="BN1073" s="18"/>
      <c r="BO1073" s="18"/>
      <c r="BP1073" s="18"/>
      <c r="BQ1073" s="18"/>
      <c r="BR1073" s="18"/>
      <c r="BS1073" s="18"/>
      <c r="BT1073" s="18"/>
      <c r="BU1073" s="18"/>
      <c r="BV1073" s="18"/>
      <c r="BW1073" s="18"/>
      <c r="BX1073" s="18"/>
      <c r="BY1073" s="18"/>
      <c r="BZ1073" s="18"/>
      <c r="CA1073" s="18"/>
      <c r="CB1073" s="18"/>
      <c r="CC1073" s="18"/>
      <c r="CD1073" s="18"/>
      <c r="CE1073" s="18"/>
      <c r="CF1073" s="18"/>
      <c r="CG1073" s="18"/>
      <c r="CH1073" s="18"/>
      <c r="CI1073" s="18"/>
      <c r="CJ1073" s="18"/>
      <c r="CK1073" s="18"/>
      <c r="CL1073" s="18"/>
      <c r="CM1073" s="18"/>
      <c r="CN1073" s="18"/>
      <c r="CO1073" s="18"/>
      <c r="CP1073" s="18"/>
      <c r="CQ1073" s="18"/>
      <c r="CR1073" s="18"/>
      <c r="CS1073" s="18"/>
      <c r="CT1073" s="18"/>
      <c r="CU1073" s="18"/>
      <c r="CV1073" s="18"/>
      <c r="CW1073" s="18"/>
      <c r="CX1073" s="18"/>
      <c r="CY1073" s="18"/>
      <c r="CZ1073" s="18"/>
      <c r="DA1073" s="18"/>
      <c r="DB1073" s="18"/>
      <c r="DC1073" s="18"/>
      <c r="DD1073" s="18"/>
      <c r="DE1073" s="18"/>
      <c r="DF1073" s="18"/>
      <c r="DG1073" s="18"/>
      <c r="DH1073" s="18"/>
      <c r="DI1073" s="18"/>
      <c r="DJ1073" s="18"/>
      <c r="DK1073" s="18"/>
      <c r="DL1073" s="18"/>
      <c r="DM1073" s="18"/>
      <c r="DN1073" s="18"/>
      <c r="DO1073" s="18"/>
      <c r="DP1073" s="18"/>
      <c r="DQ1073" s="18"/>
    </row>
    <row r="1074" spans="1:121" x14ac:dyDescent="0.25">
      <c r="A1074" s="18"/>
      <c r="B1074" s="18"/>
      <c r="C1074" s="18"/>
      <c r="D1074" s="18"/>
      <c r="E1074" s="18"/>
      <c r="F1074" s="18"/>
      <c r="G1074" s="18"/>
      <c r="H1074" s="18"/>
      <c r="I1074" s="18"/>
      <c r="J1074" s="18"/>
      <c r="K1074" s="18"/>
      <c r="L1074" s="18"/>
      <c r="M1074" s="18"/>
      <c r="N1074" s="18"/>
      <c r="O1074" s="18"/>
      <c r="P1074" s="18"/>
      <c r="Q1074" s="18"/>
      <c r="R1074" s="18"/>
      <c r="S1074" s="18"/>
      <c r="T1074" s="18"/>
      <c r="U1074" s="18"/>
      <c r="V1074" s="18"/>
      <c r="W1074" s="18"/>
      <c r="X1074" s="18"/>
      <c r="Y1074" s="18"/>
      <c r="Z1074" s="18"/>
      <c r="AA1074" s="18"/>
      <c r="AB1074" s="18"/>
      <c r="AC1074" s="18"/>
      <c r="AD1074" s="18"/>
      <c r="AE1074" s="18"/>
      <c r="AF1074" s="18"/>
      <c r="AG1074" s="18"/>
      <c r="AH1074" s="18"/>
      <c r="AI1074" s="18"/>
      <c r="AJ1074" s="18"/>
      <c r="AK1074" s="18"/>
      <c r="AL1074" s="18"/>
      <c r="AM1074" s="18"/>
      <c r="AN1074" s="18"/>
      <c r="AO1074" s="18"/>
      <c r="AP1074" s="18"/>
      <c r="AQ1074" s="18"/>
      <c r="AR1074" s="18"/>
      <c r="AS1074" s="18"/>
      <c r="AT1074" s="18"/>
      <c r="AU1074" s="18"/>
      <c r="AV1074" s="18"/>
      <c r="AW1074" s="18"/>
      <c r="AX1074" s="18"/>
      <c r="AY1074" s="18"/>
      <c r="AZ1074" s="18"/>
      <c r="BA1074" s="18"/>
      <c r="BB1074" s="18"/>
      <c r="BC1074" s="18"/>
      <c r="BD1074" s="18"/>
      <c r="BE1074" s="18"/>
      <c r="BF1074" s="18"/>
      <c r="BG1074" s="18"/>
      <c r="BH1074" s="18"/>
      <c r="BI1074" s="18"/>
      <c r="BJ1074" s="18"/>
      <c r="BK1074" s="18"/>
      <c r="BL1074" s="18"/>
      <c r="BM1074" s="18"/>
      <c r="BN1074" s="18"/>
      <c r="BO1074" s="18"/>
      <c r="BP1074" s="18"/>
      <c r="BQ1074" s="18"/>
      <c r="BR1074" s="18"/>
      <c r="BS1074" s="18"/>
      <c r="BT1074" s="18"/>
      <c r="BU1074" s="18"/>
      <c r="BV1074" s="18"/>
      <c r="BW1074" s="18"/>
      <c r="BX1074" s="18"/>
      <c r="BY1074" s="18"/>
      <c r="BZ1074" s="18"/>
      <c r="CA1074" s="18"/>
      <c r="CB1074" s="18"/>
      <c r="CC1074" s="18"/>
      <c r="CD1074" s="18"/>
      <c r="CE1074" s="18"/>
      <c r="CF1074" s="18"/>
      <c r="CG1074" s="18"/>
      <c r="CH1074" s="18"/>
      <c r="CI1074" s="18"/>
      <c r="CJ1074" s="18"/>
      <c r="CK1074" s="18"/>
      <c r="CL1074" s="18"/>
      <c r="CM1074" s="18"/>
      <c r="CN1074" s="18"/>
      <c r="CO1074" s="18"/>
      <c r="CP1074" s="18"/>
      <c r="CQ1074" s="18"/>
      <c r="CR1074" s="18"/>
      <c r="CS1074" s="18"/>
      <c r="CT1074" s="18"/>
      <c r="CU1074" s="18"/>
      <c r="CV1074" s="18"/>
      <c r="CW1074" s="18"/>
      <c r="CX1074" s="18"/>
      <c r="CY1074" s="18"/>
      <c r="CZ1074" s="18"/>
      <c r="DA1074" s="18"/>
      <c r="DB1074" s="18"/>
      <c r="DC1074" s="18"/>
      <c r="DD1074" s="18"/>
      <c r="DE1074" s="18"/>
      <c r="DF1074" s="18"/>
      <c r="DG1074" s="18"/>
      <c r="DH1074" s="18"/>
      <c r="DI1074" s="18"/>
      <c r="DJ1074" s="18"/>
      <c r="DK1074" s="18"/>
      <c r="DL1074" s="18"/>
      <c r="DM1074" s="18"/>
      <c r="DN1074" s="18"/>
      <c r="DO1074" s="18"/>
      <c r="DP1074" s="18"/>
      <c r="DQ1074" s="18"/>
    </row>
    <row r="1075" spans="1:121" x14ac:dyDescent="0.25">
      <c r="A1075" s="18"/>
      <c r="B1075" s="18"/>
      <c r="C1075" s="18"/>
      <c r="D1075" s="18"/>
      <c r="E1075" s="18"/>
      <c r="F1075" s="18"/>
      <c r="G1075" s="18"/>
      <c r="H1075" s="18"/>
      <c r="I1075" s="18"/>
      <c r="J1075" s="18"/>
      <c r="K1075" s="18"/>
      <c r="L1075" s="18"/>
      <c r="M1075" s="18"/>
      <c r="N1075" s="18"/>
      <c r="O1075" s="18"/>
      <c r="P1075" s="18"/>
      <c r="Q1075" s="18"/>
      <c r="R1075" s="18"/>
      <c r="S1075" s="18"/>
      <c r="T1075" s="18"/>
      <c r="U1075" s="18"/>
      <c r="V1075" s="18"/>
      <c r="W1075" s="18"/>
      <c r="X1075" s="18"/>
      <c r="Y1075" s="18"/>
      <c r="Z1075" s="18"/>
      <c r="AA1075" s="18"/>
      <c r="AB1075" s="18"/>
      <c r="AC1075" s="18"/>
      <c r="AD1075" s="18"/>
      <c r="AE1075" s="18"/>
      <c r="AF1075" s="18"/>
      <c r="AG1075" s="18"/>
      <c r="AH1075" s="18"/>
      <c r="AI1075" s="18"/>
      <c r="AJ1075" s="18"/>
      <c r="AK1075" s="18"/>
      <c r="AL1075" s="18"/>
      <c r="AM1075" s="18"/>
      <c r="AN1075" s="18"/>
      <c r="AO1075" s="18"/>
      <c r="AP1075" s="18"/>
      <c r="AQ1075" s="18"/>
      <c r="AR1075" s="18"/>
      <c r="AS1075" s="18"/>
      <c r="AT1075" s="18"/>
      <c r="AU1075" s="18"/>
      <c r="AV1075" s="18"/>
      <c r="AW1075" s="18"/>
      <c r="AX1075" s="18"/>
      <c r="AY1075" s="18"/>
      <c r="AZ1075" s="18"/>
      <c r="BA1075" s="18"/>
      <c r="BB1075" s="18"/>
      <c r="BC1075" s="18"/>
      <c r="BD1075" s="18"/>
      <c r="BE1075" s="18"/>
      <c r="BF1075" s="18"/>
      <c r="BG1075" s="18"/>
      <c r="BH1075" s="18"/>
      <c r="BI1075" s="18"/>
      <c r="BJ1075" s="18"/>
      <c r="BK1075" s="18"/>
      <c r="BL1075" s="18"/>
      <c r="BM1075" s="18"/>
      <c r="BN1075" s="18"/>
      <c r="BO1075" s="18"/>
      <c r="BP1075" s="18"/>
      <c r="BQ1075" s="18"/>
      <c r="BR1075" s="18"/>
      <c r="BS1075" s="18"/>
      <c r="BT1075" s="18"/>
      <c r="BU1075" s="18"/>
      <c r="BV1075" s="18"/>
      <c r="BW1075" s="18"/>
      <c r="BX1075" s="18"/>
      <c r="BY1075" s="18"/>
      <c r="BZ1075" s="18"/>
      <c r="CA1075" s="18"/>
      <c r="CB1075" s="18"/>
      <c r="CC1075" s="18"/>
      <c r="CD1075" s="18"/>
      <c r="CE1075" s="18"/>
      <c r="CF1075" s="18"/>
      <c r="CG1075" s="18"/>
      <c r="CH1075" s="18"/>
      <c r="CI1075" s="18"/>
      <c r="CJ1075" s="18"/>
      <c r="CK1075" s="18"/>
      <c r="CL1075" s="18"/>
      <c r="CM1075" s="18"/>
      <c r="CN1075" s="18"/>
      <c r="CO1075" s="18"/>
      <c r="CP1075" s="18"/>
      <c r="CQ1075" s="18"/>
      <c r="CR1075" s="18"/>
      <c r="CS1075" s="18"/>
      <c r="CT1075" s="18"/>
      <c r="CU1075" s="18"/>
      <c r="CV1075" s="18"/>
      <c r="CW1075" s="18"/>
      <c r="CX1075" s="18"/>
      <c r="CY1075" s="18"/>
      <c r="CZ1075" s="18"/>
      <c r="DA1075" s="18"/>
      <c r="DB1075" s="18"/>
      <c r="DC1075" s="18"/>
      <c r="DD1075" s="18"/>
      <c r="DE1075" s="18"/>
      <c r="DF1075" s="18"/>
      <c r="DG1075" s="18"/>
      <c r="DH1075" s="18"/>
      <c r="DI1075" s="18"/>
      <c r="DJ1075" s="18"/>
      <c r="DK1075" s="18"/>
      <c r="DL1075" s="18"/>
      <c r="DM1075" s="18"/>
      <c r="DN1075" s="18"/>
      <c r="DO1075" s="18"/>
      <c r="DP1075" s="18"/>
      <c r="DQ1075" s="18"/>
    </row>
    <row r="1076" spans="1:121" x14ac:dyDescent="0.25">
      <c r="A1076" s="18"/>
      <c r="B1076" s="18"/>
      <c r="C1076" s="18"/>
      <c r="D1076" s="18"/>
      <c r="E1076" s="18"/>
      <c r="F1076" s="18"/>
      <c r="G1076" s="18"/>
      <c r="H1076" s="18"/>
      <c r="I1076" s="18"/>
      <c r="J1076" s="18"/>
      <c r="K1076" s="18"/>
      <c r="L1076" s="18"/>
      <c r="M1076" s="18"/>
      <c r="N1076" s="18"/>
      <c r="O1076" s="18"/>
      <c r="P1076" s="18"/>
      <c r="Q1076" s="18"/>
      <c r="R1076" s="18"/>
      <c r="S1076" s="18"/>
      <c r="T1076" s="18"/>
      <c r="U1076" s="18"/>
      <c r="V1076" s="18"/>
      <c r="W1076" s="18"/>
      <c r="X1076" s="18"/>
      <c r="Y1076" s="18"/>
      <c r="Z1076" s="18"/>
      <c r="AA1076" s="18"/>
      <c r="AB1076" s="18"/>
      <c r="AC1076" s="18"/>
      <c r="AD1076" s="18"/>
      <c r="AE1076" s="18"/>
      <c r="AF1076" s="18"/>
      <c r="AG1076" s="18"/>
      <c r="AH1076" s="18"/>
      <c r="AI1076" s="18"/>
      <c r="AJ1076" s="18"/>
      <c r="AK1076" s="18"/>
      <c r="AL1076" s="18"/>
      <c r="AM1076" s="18"/>
      <c r="AN1076" s="18"/>
      <c r="AO1076" s="18"/>
      <c r="AP1076" s="18"/>
      <c r="AQ1076" s="18"/>
      <c r="AR1076" s="18"/>
      <c r="AS1076" s="18"/>
      <c r="AT1076" s="18"/>
      <c r="AU1076" s="18"/>
      <c r="AV1076" s="18"/>
      <c r="AW1076" s="18"/>
      <c r="AX1076" s="18"/>
      <c r="AY1076" s="18"/>
      <c r="AZ1076" s="18"/>
      <c r="BA1076" s="18"/>
      <c r="BB1076" s="18"/>
      <c r="BC1076" s="18"/>
      <c r="BD1076" s="18"/>
      <c r="BE1076" s="18"/>
      <c r="BF1076" s="18"/>
      <c r="BG1076" s="18"/>
      <c r="BH1076" s="18"/>
      <c r="BI1076" s="18"/>
      <c r="BJ1076" s="18"/>
      <c r="BK1076" s="18"/>
      <c r="BL1076" s="18"/>
      <c r="BM1076" s="18"/>
      <c r="BN1076" s="18"/>
      <c r="BO1076" s="18"/>
      <c r="BP1076" s="18"/>
      <c r="BQ1076" s="18"/>
      <c r="BR1076" s="18"/>
      <c r="BS1076" s="18"/>
      <c r="BT1076" s="18"/>
      <c r="BU1076" s="18"/>
      <c r="BV1076" s="18"/>
      <c r="BW1076" s="18"/>
      <c r="BX1076" s="18"/>
      <c r="BY1076" s="18"/>
      <c r="BZ1076" s="18"/>
      <c r="CA1076" s="18"/>
      <c r="CB1076" s="18"/>
      <c r="CC1076" s="18"/>
      <c r="CD1076" s="18"/>
      <c r="CE1076" s="18"/>
      <c r="CF1076" s="18"/>
      <c r="CG1076" s="18"/>
      <c r="CH1076" s="18"/>
      <c r="CI1076" s="18"/>
      <c r="CJ1076" s="18"/>
      <c r="CK1076" s="18"/>
      <c r="CL1076" s="18"/>
      <c r="CM1076" s="18"/>
      <c r="CN1076" s="18"/>
      <c r="CO1076" s="18"/>
      <c r="CP1076" s="18"/>
      <c r="CQ1076" s="18"/>
      <c r="CR1076" s="18"/>
      <c r="CS1076" s="18"/>
      <c r="CT1076" s="18"/>
      <c r="CU1076" s="18"/>
      <c r="CV1076" s="18"/>
      <c r="CW1076" s="18"/>
      <c r="CX1076" s="18"/>
      <c r="CY1076" s="18"/>
      <c r="CZ1076" s="18"/>
      <c r="DA1076" s="18"/>
      <c r="DB1076" s="18"/>
      <c r="DC1076" s="18"/>
      <c r="DD1076" s="18"/>
      <c r="DE1076" s="18"/>
      <c r="DF1076" s="18"/>
      <c r="DG1076" s="18"/>
      <c r="DH1076" s="18"/>
      <c r="DI1076" s="18"/>
      <c r="DJ1076" s="18"/>
      <c r="DK1076" s="18"/>
      <c r="DL1076" s="18"/>
      <c r="DM1076" s="18"/>
      <c r="DN1076" s="18"/>
      <c r="DO1076" s="18"/>
      <c r="DP1076" s="18"/>
      <c r="DQ1076" s="18"/>
    </row>
    <row r="1077" spans="1:121" ht="13.5" customHeight="1" x14ac:dyDescent="0.25">
      <c r="A1077" s="18"/>
      <c r="B1077" s="18"/>
      <c r="C1077" s="18"/>
      <c r="D1077" s="18"/>
      <c r="E1077" s="18"/>
      <c r="F1077" s="18"/>
      <c r="G1077" s="18"/>
      <c r="H1077" s="18"/>
      <c r="I1077" s="18"/>
      <c r="J1077" s="18"/>
      <c r="K1077" s="18"/>
      <c r="L1077" s="18"/>
      <c r="M1077" s="18"/>
      <c r="N1077" s="18"/>
      <c r="O1077" s="18"/>
      <c r="P1077" s="18"/>
      <c r="Q1077" s="18"/>
      <c r="R1077" s="18"/>
      <c r="S1077" s="18"/>
      <c r="T1077" s="18"/>
      <c r="U1077" s="18"/>
      <c r="V1077" s="18"/>
      <c r="W1077" s="18"/>
      <c r="X1077" s="18"/>
      <c r="Y1077" s="18"/>
      <c r="Z1077" s="18"/>
      <c r="AA1077" s="18"/>
      <c r="AB1077" s="18"/>
      <c r="AC1077" s="18"/>
      <c r="AD1077" s="18"/>
      <c r="AE1077" s="18"/>
      <c r="AF1077" s="18"/>
      <c r="AG1077" s="18"/>
      <c r="AH1077" s="18"/>
      <c r="AI1077" s="18"/>
      <c r="AJ1077" s="18"/>
      <c r="AK1077" s="18"/>
      <c r="AL1077" s="18"/>
      <c r="AM1077" s="18"/>
      <c r="AN1077" s="18"/>
      <c r="AO1077" s="18"/>
      <c r="AP1077" s="18"/>
      <c r="AQ1077" s="18"/>
      <c r="AR1077" s="18"/>
      <c r="AS1077" s="18"/>
      <c r="AT1077" s="18"/>
      <c r="AU1077" s="18"/>
      <c r="AV1077" s="18"/>
      <c r="AW1077" s="18"/>
      <c r="AX1077" s="18"/>
      <c r="AY1077" s="18"/>
      <c r="AZ1077" s="18"/>
      <c r="BA1077" s="18"/>
      <c r="BB1077" s="18"/>
      <c r="BC1077" s="18"/>
      <c r="BD1077" s="18"/>
      <c r="BE1077" s="18"/>
      <c r="BF1077" s="18"/>
      <c r="BG1077" s="18"/>
      <c r="BH1077" s="18"/>
      <c r="BI1077" s="18"/>
      <c r="BJ1077" s="18"/>
      <c r="BK1077" s="18"/>
      <c r="BL1077" s="18"/>
      <c r="BM1077" s="18"/>
      <c r="BN1077" s="18"/>
      <c r="BO1077" s="18"/>
      <c r="BP1077" s="18"/>
      <c r="BQ1077" s="18"/>
      <c r="BR1077" s="18"/>
      <c r="BS1077" s="18"/>
      <c r="BT1077" s="18"/>
      <c r="BU1077" s="18"/>
      <c r="BV1077" s="18"/>
      <c r="BW1077" s="18"/>
      <c r="BX1077" s="18"/>
      <c r="BY1077" s="18"/>
      <c r="BZ1077" s="18"/>
      <c r="CA1077" s="18"/>
      <c r="CB1077" s="18"/>
      <c r="CC1077" s="18"/>
      <c r="CD1077" s="18"/>
      <c r="CE1077" s="18"/>
      <c r="CF1077" s="18"/>
      <c r="CG1077" s="18"/>
      <c r="CH1077" s="18"/>
      <c r="CI1077" s="18"/>
      <c r="CJ1077" s="18"/>
      <c r="CK1077" s="18"/>
      <c r="CL1077" s="18"/>
      <c r="CM1077" s="18"/>
      <c r="CN1077" s="18"/>
      <c r="CO1077" s="18"/>
      <c r="CP1077" s="18"/>
      <c r="CQ1077" s="18"/>
      <c r="CR1077" s="18"/>
      <c r="CS1077" s="18"/>
      <c r="CT1077" s="18"/>
      <c r="CU1077" s="18"/>
      <c r="CV1077" s="18"/>
      <c r="CW1077" s="18"/>
      <c r="CX1077" s="18"/>
      <c r="CY1077" s="18"/>
      <c r="CZ1077" s="18"/>
      <c r="DA1077" s="18"/>
      <c r="DB1077" s="18"/>
      <c r="DC1077" s="18"/>
      <c r="DD1077" s="18"/>
      <c r="DE1077" s="18"/>
      <c r="DF1077" s="18"/>
      <c r="DG1077" s="18"/>
      <c r="DH1077" s="18"/>
      <c r="DI1077" s="18"/>
      <c r="DJ1077" s="18"/>
      <c r="DK1077" s="18"/>
      <c r="DL1077" s="18"/>
      <c r="DM1077" s="18"/>
      <c r="DN1077" s="18"/>
      <c r="DO1077" s="18"/>
      <c r="DP1077" s="18"/>
      <c r="DQ1077" s="18"/>
    </row>
    <row r="1078" spans="1:121" x14ac:dyDescent="0.25">
      <c r="A1078" s="18"/>
      <c r="B1078" s="18"/>
      <c r="C1078" s="18"/>
      <c r="D1078" s="18"/>
      <c r="E1078" s="18"/>
      <c r="F1078" s="18"/>
      <c r="G1078" s="18"/>
      <c r="H1078" s="18"/>
      <c r="I1078" s="18"/>
      <c r="J1078" s="18"/>
      <c r="K1078" s="18"/>
      <c r="L1078" s="18"/>
      <c r="M1078" s="18"/>
      <c r="N1078" s="18"/>
      <c r="O1078" s="18"/>
      <c r="P1078" s="18"/>
      <c r="Q1078" s="18"/>
      <c r="R1078" s="18"/>
      <c r="S1078" s="18"/>
      <c r="T1078" s="18"/>
      <c r="U1078" s="18"/>
      <c r="V1078" s="18"/>
      <c r="W1078" s="18"/>
      <c r="X1078" s="18"/>
      <c r="Y1078" s="18"/>
      <c r="Z1078" s="18"/>
      <c r="AA1078" s="18"/>
      <c r="AB1078" s="18"/>
      <c r="AC1078" s="18"/>
      <c r="AD1078" s="18"/>
      <c r="AE1078" s="18"/>
      <c r="AF1078" s="18"/>
      <c r="AG1078" s="18"/>
      <c r="AH1078" s="18"/>
      <c r="AI1078" s="18"/>
      <c r="AJ1078" s="18"/>
      <c r="AK1078" s="18"/>
      <c r="AL1078" s="18"/>
      <c r="AM1078" s="18"/>
      <c r="AN1078" s="18"/>
      <c r="AO1078" s="18"/>
      <c r="AP1078" s="18"/>
      <c r="AQ1078" s="18"/>
      <c r="AR1078" s="18"/>
      <c r="AS1078" s="18"/>
      <c r="AT1078" s="18"/>
      <c r="AU1078" s="18"/>
      <c r="AV1078" s="18"/>
      <c r="AW1078" s="18"/>
      <c r="AX1078" s="18"/>
      <c r="AY1078" s="18"/>
      <c r="AZ1078" s="18"/>
      <c r="BA1078" s="18"/>
      <c r="BB1078" s="18"/>
      <c r="BC1078" s="18"/>
      <c r="BD1078" s="18"/>
      <c r="BE1078" s="18"/>
      <c r="BF1078" s="18"/>
      <c r="BG1078" s="18"/>
      <c r="BH1078" s="18"/>
      <c r="BI1078" s="18"/>
      <c r="BJ1078" s="18"/>
      <c r="BK1078" s="18"/>
      <c r="BL1078" s="18"/>
      <c r="BM1078" s="18"/>
      <c r="BN1078" s="18"/>
      <c r="BO1078" s="18"/>
      <c r="BP1078" s="18"/>
      <c r="BQ1078" s="18"/>
      <c r="BR1078" s="18"/>
      <c r="BS1078" s="18"/>
      <c r="BT1078" s="18"/>
      <c r="BU1078" s="18"/>
      <c r="BV1078" s="18"/>
      <c r="BW1078" s="18"/>
      <c r="BX1078" s="18"/>
      <c r="BY1078" s="18"/>
      <c r="BZ1078" s="18"/>
      <c r="CA1078" s="18"/>
      <c r="CB1078" s="18"/>
      <c r="CC1078" s="18"/>
      <c r="CD1078" s="18"/>
      <c r="CE1078" s="18"/>
      <c r="CF1078" s="18"/>
      <c r="CG1078" s="18"/>
      <c r="CH1078" s="18"/>
      <c r="CI1078" s="18"/>
      <c r="CJ1078" s="18"/>
      <c r="CK1078" s="18"/>
      <c r="CL1078" s="18"/>
      <c r="CM1078" s="18"/>
      <c r="CN1078" s="18"/>
      <c r="CO1078" s="18"/>
      <c r="CP1078" s="18"/>
      <c r="CQ1078" s="18"/>
      <c r="CR1078" s="18"/>
      <c r="CS1078" s="18"/>
      <c r="CT1078" s="18"/>
      <c r="CU1078" s="18"/>
      <c r="CV1078" s="18"/>
      <c r="CW1078" s="18"/>
      <c r="CX1078" s="18"/>
      <c r="CY1078" s="18"/>
      <c r="CZ1078" s="18"/>
      <c r="DA1078" s="18"/>
      <c r="DB1078" s="18"/>
      <c r="DC1078" s="18"/>
      <c r="DD1078" s="18"/>
      <c r="DE1078" s="18"/>
      <c r="DF1078" s="18"/>
      <c r="DG1078" s="18"/>
      <c r="DH1078" s="18"/>
      <c r="DI1078" s="18"/>
      <c r="DJ1078" s="18"/>
      <c r="DK1078" s="18"/>
      <c r="DL1078" s="18"/>
      <c r="DM1078" s="18"/>
      <c r="DN1078" s="18"/>
      <c r="DO1078" s="18"/>
      <c r="DP1078" s="18"/>
      <c r="DQ1078" s="18"/>
    </row>
    <row r="1079" spans="1:121" ht="12.75" customHeight="1" x14ac:dyDescent="0.25">
      <c r="A1079" s="18"/>
      <c r="B1079" s="18"/>
      <c r="C1079" s="18"/>
      <c r="D1079" s="18"/>
      <c r="E1079" s="18"/>
      <c r="F1079" s="18"/>
      <c r="G1079" s="18"/>
      <c r="H1079" s="18"/>
      <c r="I1079" s="18"/>
      <c r="J1079" s="18"/>
      <c r="K1079" s="18"/>
      <c r="L1079" s="18"/>
      <c r="M1079" s="18"/>
      <c r="N1079" s="18"/>
      <c r="O1079" s="18"/>
      <c r="P1079" s="18"/>
      <c r="Q1079" s="18"/>
      <c r="R1079" s="18"/>
      <c r="S1079" s="18"/>
      <c r="T1079" s="18"/>
      <c r="U1079" s="18"/>
      <c r="V1079" s="18"/>
      <c r="W1079" s="18"/>
      <c r="X1079" s="18"/>
      <c r="Y1079" s="18"/>
      <c r="Z1079" s="18"/>
      <c r="AA1079" s="18"/>
      <c r="AB1079" s="18"/>
      <c r="AC1079" s="18"/>
      <c r="AD1079" s="18"/>
      <c r="AE1079" s="18"/>
      <c r="AF1079" s="18"/>
      <c r="AG1079" s="18"/>
      <c r="AH1079" s="18"/>
      <c r="AI1079" s="18"/>
      <c r="AJ1079" s="18"/>
      <c r="AK1079" s="18"/>
      <c r="AL1079" s="18"/>
      <c r="AM1079" s="18"/>
      <c r="AN1079" s="18"/>
      <c r="AO1079" s="18"/>
      <c r="AP1079" s="18"/>
      <c r="AQ1079" s="18"/>
      <c r="AR1079" s="18"/>
      <c r="AS1079" s="18"/>
      <c r="AT1079" s="18"/>
      <c r="AU1079" s="18"/>
      <c r="AV1079" s="18"/>
      <c r="AW1079" s="18"/>
      <c r="AX1079" s="18"/>
      <c r="AY1079" s="18"/>
      <c r="AZ1079" s="18"/>
      <c r="BA1079" s="18"/>
      <c r="BB1079" s="18"/>
      <c r="BC1079" s="18"/>
      <c r="BD1079" s="18"/>
      <c r="BE1079" s="18"/>
      <c r="BF1079" s="18"/>
      <c r="BG1079" s="18"/>
      <c r="BH1079" s="18"/>
      <c r="BI1079" s="18"/>
      <c r="BJ1079" s="18"/>
      <c r="BK1079" s="18"/>
      <c r="BL1079" s="18"/>
      <c r="BM1079" s="18"/>
      <c r="BN1079" s="18"/>
      <c r="BO1079" s="18"/>
      <c r="BP1079" s="18"/>
      <c r="BQ1079" s="18"/>
      <c r="BR1079" s="18"/>
      <c r="BS1079" s="18"/>
      <c r="BT1079" s="18"/>
      <c r="BU1079" s="18"/>
      <c r="BV1079" s="18"/>
      <c r="BW1079" s="18"/>
      <c r="BX1079" s="18"/>
      <c r="BY1079" s="18"/>
      <c r="BZ1079" s="18"/>
      <c r="CA1079" s="18"/>
      <c r="CB1079" s="18"/>
      <c r="CC1079" s="18"/>
      <c r="CD1079" s="18"/>
      <c r="CE1079" s="18"/>
      <c r="CF1079" s="18"/>
      <c r="CG1079" s="18"/>
      <c r="CH1079" s="18"/>
      <c r="CI1079" s="18"/>
      <c r="CJ1079" s="18"/>
      <c r="CK1079" s="18"/>
      <c r="CL1079" s="18"/>
      <c r="CM1079" s="18"/>
      <c r="CN1079" s="18"/>
      <c r="CO1079" s="18"/>
      <c r="CP1079" s="18"/>
      <c r="CQ1079" s="18"/>
      <c r="CR1079" s="18"/>
      <c r="CS1079" s="18"/>
      <c r="CT1079" s="18"/>
      <c r="CU1079" s="18"/>
      <c r="CV1079" s="18"/>
      <c r="CW1079" s="18"/>
      <c r="CX1079" s="18"/>
      <c r="CY1079" s="18"/>
      <c r="CZ1079" s="18"/>
      <c r="DA1079" s="18"/>
      <c r="DB1079" s="18"/>
      <c r="DC1079" s="18"/>
      <c r="DD1079" s="18"/>
      <c r="DE1079" s="18"/>
      <c r="DF1079" s="18"/>
      <c r="DG1079" s="18"/>
      <c r="DH1079" s="18"/>
      <c r="DI1079" s="18"/>
      <c r="DJ1079" s="18"/>
      <c r="DK1079" s="18"/>
      <c r="DL1079" s="18"/>
      <c r="DM1079" s="18"/>
      <c r="DN1079" s="18"/>
      <c r="DO1079" s="18"/>
      <c r="DP1079" s="18"/>
      <c r="DQ1079" s="18"/>
    </row>
    <row r="1080" spans="1:121" ht="13.5" customHeight="1" x14ac:dyDescent="0.25">
      <c r="A1080" s="18"/>
      <c r="B1080" s="18"/>
      <c r="C1080" s="18"/>
      <c r="D1080" s="18"/>
      <c r="E1080" s="18"/>
      <c r="F1080" s="18"/>
      <c r="G1080" s="18"/>
      <c r="H1080" s="18"/>
      <c r="I1080" s="18"/>
      <c r="J1080" s="18"/>
      <c r="K1080" s="18"/>
      <c r="L1080" s="18"/>
      <c r="M1080" s="18"/>
      <c r="N1080" s="18"/>
      <c r="O1080" s="18"/>
      <c r="P1080" s="18"/>
      <c r="Q1080" s="18"/>
      <c r="R1080" s="18"/>
      <c r="S1080" s="18"/>
      <c r="T1080" s="18"/>
      <c r="U1080" s="18"/>
      <c r="V1080" s="18"/>
      <c r="W1080" s="18"/>
      <c r="X1080" s="18"/>
      <c r="Y1080" s="18"/>
      <c r="Z1080" s="18"/>
      <c r="AA1080" s="18"/>
      <c r="AB1080" s="18"/>
      <c r="AC1080" s="18"/>
      <c r="AD1080" s="18"/>
      <c r="AE1080" s="18"/>
      <c r="AF1080" s="18"/>
      <c r="AG1080" s="18"/>
      <c r="AH1080" s="18"/>
      <c r="AI1080" s="18"/>
      <c r="AJ1080" s="18"/>
      <c r="AK1080" s="18"/>
      <c r="AL1080" s="18"/>
      <c r="AM1080" s="18"/>
      <c r="AN1080" s="18"/>
      <c r="AO1080" s="18"/>
      <c r="AP1080" s="18"/>
      <c r="AQ1080" s="18"/>
      <c r="AR1080" s="18"/>
      <c r="AS1080" s="18"/>
      <c r="AT1080" s="18"/>
      <c r="AU1080" s="18"/>
      <c r="AV1080" s="18"/>
      <c r="AW1080" s="18"/>
      <c r="AX1080" s="18"/>
      <c r="AY1080" s="18"/>
      <c r="AZ1080" s="18"/>
      <c r="BA1080" s="18"/>
      <c r="BB1080" s="18"/>
      <c r="BC1080" s="18"/>
      <c r="BD1080" s="18"/>
      <c r="BE1080" s="18"/>
      <c r="BF1080" s="18"/>
      <c r="BG1080" s="18"/>
      <c r="BH1080" s="18"/>
      <c r="BI1080" s="18"/>
      <c r="BJ1080" s="18"/>
      <c r="BK1080" s="18"/>
      <c r="BL1080" s="18"/>
      <c r="BM1080" s="18"/>
      <c r="BN1080" s="18"/>
      <c r="BO1080" s="18"/>
      <c r="BP1080" s="18"/>
      <c r="BQ1080" s="18"/>
      <c r="BR1080" s="18"/>
      <c r="BS1080" s="18"/>
      <c r="BT1080" s="18"/>
      <c r="BU1080" s="18"/>
      <c r="BV1080" s="18"/>
      <c r="BW1080" s="18"/>
      <c r="BX1080" s="18"/>
      <c r="BY1080" s="18"/>
      <c r="BZ1080" s="18"/>
      <c r="CA1080" s="18"/>
      <c r="CB1080" s="18"/>
      <c r="CC1080" s="18"/>
      <c r="CD1080" s="18"/>
      <c r="CE1080" s="18"/>
      <c r="CF1080" s="18"/>
      <c r="CG1080" s="18"/>
      <c r="CH1080" s="18"/>
      <c r="CI1080" s="18"/>
      <c r="CJ1080" s="18"/>
      <c r="CK1080" s="18"/>
      <c r="CL1080" s="18"/>
      <c r="CM1080" s="18"/>
      <c r="CN1080" s="18"/>
      <c r="CO1080" s="18"/>
      <c r="CP1080" s="18"/>
      <c r="CQ1080" s="18"/>
      <c r="CR1080" s="18"/>
      <c r="CS1080" s="18"/>
      <c r="CT1080" s="18"/>
      <c r="CU1080" s="18"/>
      <c r="CV1080" s="18"/>
      <c r="CW1080" s="18"/>
      <c r="CX1080" s="18"/>
      <c r="CY1080" s="18"/>
      <c r="CZ1080" s="18"/>
      <c r="DA1080" s="18"/>
      <c r="DB1080" s="18"/>
      <c r="DC1080" s="18"/>
      <c r="DD1080" s="18"/>
      <c r="DE1080" s="18"/>
      <c r="DF1080" s="18"/>
      <c r="DG1080" s="18"/>
      <c r="DH1080" s="18"/>
      <c r="DI1080" s="18"/>
      <c r="DJ1080" s="18"/>
      <c r="DK1080" s="18"/>
      <c r="DL1080" s="18"/>
      <c r="DM1080" s="18"/>
      <c r="DN1080" s="18"/>
      <c r="DO1080" s="18"/>
      <c r="DP1080" s="18"/>
      <c r="DQ1080" s="18"/>
    </row>
    <row r="1081" spans="1:121" x14ac:dyDescent="0.25">
      <c r="A1081" s="18"/>
      <c r="B1081" s="18"/>
      <c r="C1081" s="18"/>
      <c r="D1081" s="18"/>
      <c r="E1081" s="18"/>
      <c r="F1081" s="18"/>
      <c r="G1081" s="18"/>
      <c r="H1081" s="18"/>
      <c r="I1081" s="18"/>
      <c r="J1081" s="18"/>
      <c r="K1081" s="18"/>
      <c r="L1081" s="18"/>
      <c r="M1081" s="18"/>
      <c r="N1081" s="18"/>
      <c r="O1081" s="18"/>
      <c r="P1081" s="18"/>
      <c r="Q1081" s="18"/>
      <c r="R1081" s="18"/>
      <c r="S1081" s="18"/>
      <c r="T1081" s="18"/>
      <c r="U1081" s="18"/>
      <c r="V1081" s="18"/>
      <c r="W1081" s="18"/>
      <c r="X1081" s="18"/>
      <c r="Y1081" s="18"/>
      <c r="Z1081" s="18"/>
      <c r="AA1081" s="18"/>
      <c r="AB1081" s="18"/>
      <c r="AC1081" s="18"/>
      <c r="AD1081" s="18"/>
      <c r="AE1081" s="18"/>
      <c r="AF1081" s="18"/>
      <c r="AG1081" s="18"/>
      <c r="AH1081" s="18"/>
      <c r="AI1081" s="18"/>
      <c r="AJ1081" s="18"/>
      <c r="AK1081" s="18"/>
      <c r="AL1081" s="18"/>
      <c r="AM1081" s="18"/>
      <c r="AN1081" s="18"/>
      <c r="AO1081" s="18"/>
      <c r="AP1081" s="18"/>
      <c r="AQ1081" s="18"/>
      <c r="AR1081" s="18"/>
      <c r="AS1081" s="18"/>
      <c r="AT1081" s="18"/>
      <c r="AU1081" s="18"/>
      <c r="AV1081" s="18"/>
      <c r="AW1081" s="18"/>
      <c r="AX1081" s="18"/>
      <c r="AY1081" s="18"/>
      <c r="AZ1081" s="18"/>
      <c r="BA1081" s="18"/>
      <c r="BB1081" s="18"/>
      <c r="BC1081" s="18"/>
      <c r="BD1081" s="18"/>
      <c r="BE1081" s="18"/>
      <c r="BF1081" s="18"/>
      <c r="BG1081" s="18"/>
      <c r="BH1081" s="18"/>
      <c r="BI1081" s="18"/>
      <c r="BJ1081" s="18"/>
      <c r="BK1081" s="18"/>
      <c r="BL1081" s="18"/>
      <c r="BM1081" s="18"/>
      <c r="BN1081" s="18"/>
      <c r="BO1081" s="18"/>
      <c r="BP1081" s="18"/>
      <c r="BQ1081" s="18"/>
      <c r="BR1081" s="18"/>
      <c r="BS1081" s="18"/>
      <c r="BT1081" s="18"/>
      <c r="BU1081" s="18"/>
      <c r="BV1081" s="18"/>
      <c r="BW1081" s="18"/>
      <c r="BX1081" s="18"/>
      <c r="BY1081" s="18"/>
      <c r="BZ1081" s="18"/>
      <c r="CA1081" s="18"/>
      <c r="CB1081" s="18"/>
      <c r="CC1081" s="18"/>
      <c r="CD1081" s="18"/>
      <c r="CE1081" s="18"/>
      <c r="CF1081" s="18"/>
      <c r="CG1081" s="18"/>
      <c r="CH1081" s="18"/>
      <c r="CI1081" s="18"/>
      <c r="CJ1081" s="18"/>
      <c r="CK1081" s="18"/>
      <c r="CL1081" s="18"/>
      <c r="CM1081" s="18"/>
      <c r="CN1081" s="18"/>
      <c r="CO1081" s="18"/>
      <c r="CP1081" s="18"/>
      <c r="CQ1081" s="18"/>
      <c r="CR1081" s="18"/>
      <c r="CS1081" s="18"/>
      <c r="CT1081" s="18"/>
      <c r="CU1081" s="18"/>
      <c r="CV1081" s="18"/>
      <c r="CW1081" s="18"/>
      <c r="CX1081" s="18"/>
      <c r="CY1081" s="18"/>
      <c r="CZ1081" s="18"/>
      <c r="DA1081" s="18"/>
      <c r="DB1081" s="18"/>
      <c r="DC1081" s="18"/>
      <c r="DD1081" s="18"/>
      <c r="DE1081" s="18"/>
      <c r="DF1081" s="18"/>
      <c r="DG1081" s="18"/>
      <c r="DH1081" s="18"/>
      <c r="DI1081" s="18"/>
      <c r="DJ1081" s="18"/>
      <c r="DK1081" s="18"/>
      <c r="DL1081" s="18"/>
      <c r="DM1081" s="18"/>
      <c r="DN1081" s="18"/>
      <c r="DO1081" s="18"/>
      <c r="DP1081" s="18"/>
      <c r="DQ1081" s="18"/>
    </row>
    <row r="1082" spans="1:121" x14ac:dyDescent="0.25">
      <c r="A1082" s="18"/>
      <c r="B1082" s="18"/>
      <c r="C1082" s="18"/>
      <c r="D1082" s="18"/>
      <c r="E1082" s="18"/>
      <c r="F1082" s="18"/>
      <c r="G1082" s="18"/>
      <c r="H1082" s="18"/>
      <c r="I1082" s="18"/>
      <c r="J1082" s="18"/>
      <c r="K1082" s="18"/>
      <c r="L1082" s="18"/>
      <c r="M1082" s="18"/>
      <c r="N1082" s="18"/>
      <c r="O1082" s="18"/>
      <c r="P1082" s="18"/>
      <c r="Q1082" s="18"/>
      <c r="R1082" s="18"/>
      <c r="S1082" s="18"/>
      <c r="T1082" s="18"/>
      <c r="U1082" s="18"/>
      <c r="V1082" s="18"/>
      <c r="W1082" s="18"/>
      <c r="X1082" s="18"/>
      <c r="Y1082" s="18"/>
      <c r="Z1082" s="18"/>
      <c r="AA1082" s="18"/>
      <c r="AB1082" s="18"/>
      <c r="AC1082" s="18"/>
      <c r="AD1082" s="18"/>
      <c r="AE1082" s="18"/>
      <c r="AF1082" s="18"/>
      <c r="AG1082" s="18"/>
      <c r="AH1082" s="18"/>
      <c r="AI1082" s="18"/>
      <c r="AJ1082" s="18"/>
      <c r="AK1082" s="18"/>
      <c r="AL1082" s="18"/>
      <c r="AM1082" s="18"/>
      <c r="AN1082" s="18"/>
      <c r="AO1082" s="18"/>
      <c r="AP1082" s="18"/>
      <c r="AQ1082" s="18"/>
      <c r="AR1082" s="18"/>
      <c r="AS1082" s="18"/>
      <c r="AT1082" s="18"/>
      <c r="AU1082" s="18"/>
      <c r="AV1082" s="18"/>
      <c r="AW1082" s="18"/>
      <c r="AX1082" s="18"/>
      <c r="AY1082" s="18"/>
      <c r="AZ1082" s="18"/>
      <c r="BA1082" s="18"/>
      <c r="BB1082" s="18"/>
      <c r="BC1082" s="18"/>
      <c r="BD1082" s="18"/>
      <c r="BE1082" s="18"/>
      <c r="BF1082" s="18"/>
      <c r="BG1082" s="18"/>
      <c r="BH1082" s="18"/>
      <c r="BI1082" s="18"/>
      <c r="BJ1082" s="18"/>
      <c r="BK1082" s="18"/>
      <c r="BL1082" s="18"/>
      <c r="BM1082" s="18"/>
      <c r="BN1082" s="18"/>
      <c r="BO1082" s="18"/>
      <c r="BP1082" s="18"/>
      <c r="BQ1082" s="18"/>
      <c r="BR1082" s="18"/>
      <c r="BS1082" s="18"/>
      <c r="BT1082" s="18"/>
      <c r="BU1082" s="18"/>
      <c r="BV1082" s="18"/>
      <c r="BW1082" s="18"/>
      <c r="BX1082" s="18"/>
      <c r="BY1082" s="18"/>
      <c r="BZ1082" s="18"/>
      <c r="CA1082" s="18"/>
      <c r="CB1082" s="18"/>
      <c r="CC1082" s="18"/>
      <c r="CD1082" s="18"/>
      <c r="CE1082" s="18"/>
      <c r="CF1082" s="18"/>
      <c r="CG1082" s="18"/>
      <c r="CH1082" s="18"/>
      <c r="CI1082" s="18"/>
      <c r="CJ1082" s="18"/>
      <c r="CK1082" s="18"/>
      <c r="CL1082" s="18"/>
      <c r="CM1082" s="18"/>
      <c r="CN1082" s="18"/>
      <c r="CO1082" s="18"/>
      <c r="CP1082" s="18"/>
      <c r="CQ1082" s="18"/>
      <c r="CR1082" s="18"/>
      <c r="CS1082" s="18"/>
      <c r="CT1082" s="18"/>
      <c r="CU1082" s="18"/>
      <c r="CV1082" s="18"/>
      <c r="CW1082" s="18"/>
      <c r="CX1082" s="18"/>
      <c r="CY1082" s="18"/>
      <c r="CZ1082" s="18"/>
      <c r="DA1082" s="18"/>
      <c r="DB1082" s="18"/>
      <c r="DC1082" s="18"/>
      <c r="DD1082" s="18"/>
      <c r="DE1082" s="18"/>
      <c r="DF1082" s="18"/>
      <c r="DG1082" s="18"/>
      <c r="DH1082" s="18"/>
      <c r="DI1082" s="18"/>
      <c r="DJ1082" s="18"/>
      <c r="DK1082" s="18"/>
      <c r="DL1082" s="18"/>
      <c r="DM1082" s="18"/>
      <c r="DN1082" s="18"/>
      <c r="DO1082" s="18"/>
      <c r="DP1082" s="18"/>
      <c r="DQ1082" s="18"/>
    </row>
    <row r="1083" spans="1:121" x14ac:dyDescent="0.25">
      <c r="A1083" s="18"/>
      <c r="B1083" s="18"/>
      <c r="C1083" s="18"/>
      <c r="D1083" s="18"/>
      <c r="E1083" s="18"/>
      <c r="F1083" s="18"/>
      <c r="G1083" s="18"/>
      <c r="H1083" s="18"/>
      <c r="I1083" s="18"/>
      <c r="J1083" s="18"/>
      <c r="K1083" s="18"/>
      <c r="L1083" s="18"/>
      <c r="M1083" s="18"/>
      <c r="N1083" s="18"/>
      <c r="O1083" s="18"/>
      <c r="P1083" s="18"/>
      <c r="Q1083" s="18"/>
      <c r="R1083" s="18"/>
      <c r="S1083" s="18"/>
      <c r="T1083" s="18"/>
      <c r="U1083" s="18"/>
      <c r="V1083" s="18"/>
      <c r="W1083" s="18"/>
      <c r="X1083" s="18"/>
      <c r="Y1083" s="18"/>
      <c r="Z1083" s="18"/>
      <c r="AA1083" s="18"/>
      <c r="AB1083" s="18"/>
      <c r="AC1083" s="18"/>
      <c r="AD1083" s="18"/>
      <c r="AE1083" s="18"/>
      <c r="AF1083" s="18"/>
      <c r="AG1083" s="18"/>
      <c r="AH1083" s="18"/>
      <c r="AI1083" s="18"/>
      <c r="AJ1083" s="18"/>
      <c r="AK1083" s="18"/>
      <c r="AL1083" s="18"/>
      <c r="AM1083" s="18"/>
      <c r="AN1083" s="18"/>
      <c r="AO1083" s="18"/>
      <c r="AP1083" s="18"/>
      <c r="AQ1083" s="18"/>
      <c r="AR1083" s="18"/>
      <c r="AS1083" s="18"/>
      <c r="AT1083" s="18"/>
      <c r="AU1083" s="18"/>
      <c r="AV1083" s="18"/>
      <c r="AW1083" s="18"/>
      <c r="AX1083" s="18"/>
      <c r="AY1083" s="18"/>
      <c r="AZ1083" s="18"/>
      <c r="BA1083" s="18"/>
      <c r="BB1083" s="18"/>
      <c r="BC1083" s="18"/>
      <c r="BD1083" s="18"/>
      <c r="BE1083" s="18"/>
      <c r="BF1083" s="18"/>
      <c r="BG1083" s="18"/>
      <c r="BH1083" s="18"/>
      <c r="BI1083" s="18"/>
      <c r="BJ1083" s="18"/>
      <c r="BK1083" s="18"/>
      <c r="BL1083" s="18"/>
      <c r="BM1083" s="18"/>
      <c r="BN1083" s="18"/>
      <c r="BO1083" s="18"/>
      <c r="BP1083" s="18"/>
      <c r="BQ1083" s="18"/>
      <c r="BR1083" s="18"/>
      <c r="BS1083" s="18"/>
      <c r="BT1083" s="18"/>
      <c r="BU1083" s="18"/>
      <c r="BV1083" s="18"/>
      <c r="BW1083" s="18"/>
      <c r="BX1083" s="18"/>
      <c r="BY1083" s="18"/>
      <c r="BZ1083" s="18"/>
      <c r="CA1083" s="18"/>
      <c r="CB1083" s="18"/>
      <c r="CC1083" s="18"/>
      <c r="CD1083" s="18"/>
      <c r="CE1083" s="18"/>
      <c r="CF1083" s="18"/>
      <c r="CG1083" s="18"/>
      <c r="CH1083" s="18"/>
      <c r="CI1083" s="18"/>
      <c r="CJ1083" s="18"/>
      <c r="CK1083" s="18"/>
      <c r="CL1083" s="18"/>
      <c r="CM1083" s="18"/>
      <c r="CN1083" s="18"/>
      <c r="CO1083" s="18"/>
      <c r="CP1083" s="18"/>
      <c r="CQ1083" s="18"/>
      <c r="CR1083" s="18"/>
      <c r="CS1083" s="18"/>
      <c r="CT1083" s="18"/>
      <c r="CU1083" s="18"/>
      <c r="CV1083" s="18"/>
      <c r="CW1083" s="18"/>
      <c r="CX1083" s="18"/>
      <c r="CY1083" s="18"/>
      <c r="CZ1083" s="18"/>
      <c r="DA1083" s="18"/>
      <c r="DB1083" s="18"/>
      <c r="DC1083" s="18"/>
      <c r="DD1083" s="18"/>
      <c r="DE1083" s="18"/>
      <c r="DF1083" s="18"/>
      <c r="DG1083" s="18"/>
      <c r="DH1083" s="18"/>
      <c r="DI1083" s="18"/>
      <c r="DJ1083" s="18"/>
      <c r="DK1083" s="18"/>
      <c r="DL1083" s="18"/>
      <c r="DM1083" s="18"/>
      <c r="DN1083" s="18"/>
      <c r="DO1083" s="18"/>
      <c r="DP1083" s="18"/>
      <c r="DQ1083" s="18"/>
    </row>
    <row r="1084" spans="1:121" ht="18.75" customHeight="1" x14ac:dyDescent="0.25">
      <c r="A1084" s="18"/>
      <c r="B1084" s="18"/>
      <c r="C1084" s="18"/>
      <c r="D1084" s="18"/>
      <c r="E1084" s="18"/>
      <c r="F1084" s="18"/>
      <c r="G1084" s="18"/>
      <c r="H1084" s="18"/>
      <c r="I1084" s="18"/>
      <c r="J1084" s="18"/>
      <c r="K1084" s="18"/>
      <c r="L1084" s="18"/>
      <c r="M1084" s="18"/>
      <c r="N1084" s="18"/>
      <c r="O1084" s="18"/>
      <c r="P1084" s="18"/>
      <c r="Q1084" s="18"/>
      <c r="R1084" s="18"/>
      <c r="S1084" s="18"/>
      <c r="T1084" s="18"/>
      <c r="U1084" s="18"/>
      <c r="V1084" s="18"/>
      <c r="W1084" s="18"/>
      <c r="X1084" s="18"/>
      <c r="Y1084" s="18"/>
      <c r="Z1084" s="18"/>
      <c r="AA1084" s="18"/>
      <c r="AB1084" s="18"/>
      <c r="AC1084" s="18"/>
      <c r="AD1084" s="18"/>
      <c r="AE1084" s="18"/>
      <c r="AF1084" s="18"/>
      <c r="AG1084" s="18"/>
      <c r="AH1084" s="18"/>
      <c r="AI1084" s="18"/>
      <c r="AJ1084" s="18"/>
      <c r="AK1084" s="18"/>
      <c r="AL1084" s="18"/>
      <c r="AM1084" s="18"/>
      <c r="AN1084" s="18"/>
      <c r="AO1084" s="18"/>
      <c r="AP1084" s="18"/>
      <c r="AQ1084" s="18"/>
      <c r="AR1084" s="18"/>
      <c r="AS1084" s="18"/>
      <c r="AT1084" s="18"/>
      <c r="AU1084" s="18"/>
      <c r="AV1084" s="18"/>
      <c r="AW1084" s="18"/>
      <c r="AX1084" s="18"/>
      <c r="AY1084" s="18"/>
      <c r="AZ1084" s="18"/>
      <c r="BA1084" s="18"/>
      <c r="BB1084" s="18"/>
      <c r="BC1084" s="18"/>
      <c r="BD1084" s="18"/>
      <c r="BE1084" s="18"/>
      <c r="BF1084" s="18"/>
      <c r="BG1084" s="18"/>
      <c r="BH1084" s="18"/>
      <c r="BI1084" s="18"/>
      <c r="BJ1084" s="18"/>
      <c r="BK1084" s="18"/>
      <c r="BL1084" s="18"/>
      <c r="BM1084" s="18"/>
      <c r="BN1084" s="18"/>
      <c r="BO1084" s="18"/>
      <c r="BP1084" s="18"/>
      <c r="BQ1084" s="18"/>
      <c r="BR1084" s="18"/>
      <c r="BS1084" s="18"/>
      <c r="BT1084" s="18"/>
      <c r="BU1084" s="18"/>
      <c r="BV1084" s="18"/>
      <c r="BW1084" s="18"/>
      <c r="BX1084" s="18"/>
      <c r="BY1084" s="18"/>
      <c r="BZ1084" s="18"/>
      <c r="CA1084" s="18"/>
      <c r="CB1084" s="18"/>
      <c r="CC1084" s="18"/>
      <c r="CD1084" s="18"/>
      <c r="CE1084" s="18"/>
      <c r="CF1084" s="18"/>
      <c r="CG1084" s="18"/>
      <c r="CH1084" s="18"/>
      <c r="CI1084" s="18"/>
      <c r="CJ1084" s="18"/>
      <c r="CK1084" s="18"/>
      <c r="CL1084" s="18"/>
      <c r="CM1084" s="18"/>
      <c r="CN1084" s="18"/>
      <c r="CO1084" s="18"/>
      <c r="CP1084" s="18"/>
      <c r="CQ1084" s="18"/>
      <c r="CR1084" s="18"/>
      <c r="CS1084" s="18"/>
      <c r="CT1084" s="18"/>
      <c r="CU1084" s="18"/>
      <c r="CV1084" s="18"/>
      <c r="CW1084" s="18"/>
      <c r="CX1084" s="18"/>
      <c r="CY1084" s="18"/>
      <c r="CZ1084" s="18"/>
      <c r="DA1084" s="18"/>
      <c r="DB1084" s="18"/>
      <c r="DC1084" s="18"/>
      <c r="DD1084" s="18"/>
      <c r="DE1084" s="18"/>
      <c r="DF1084" s="18"/>
      <c r="DG1084" s="18"/>
      <c r="DH1084" s="18"/>
      <c r="DI1084" s="18"/>
      <c r="DJ1084" s="18"/>
      <c r="DK1084" s="18"/>
      <c r="DL1084" s="18"/>
      <c r="DM1084" s="18"/>
      <c r="DN1084" s="18"/>
      <c r="DO1084" s="18"/>
      <c r="DP1084" s="18"/>
      <c r="DQ1084" s="18"/>
    </row>
    <row r="1085" spans="1:121" ht="15.75" customHeight="1" x14ac:dyDescent="0.25">
      <c r="A1085" s="18"/>
      <c r="B1085" s="18"/>
      <c r="C1085" s="18"/>
      <c r="D1085" s="18"/>
      <c r="E1085" s="18"/>
      <c r="F1085" s="18"/>
      <c r="G1085" s="18"/>
      <c r="H1085" s="18"/>
      <c r="I1085" s="18"/>
      <c r="J1085" s="18"/>
      <c r="K1085" s="18"/>
      <c r="L1085" s="18"/>
      <c r="M1085" s="18"/>
      <c r="N1085" s="18"/>
      <c r="O1085" s="18"/>
      <c r="P1085" s="18"/>
      <c r="Q1085" s="18"/>
      <c r="R1085" s="18"/>
      <c r="S1085" s="18"/>
      <c r="T1085" s="18"/>
      <c r="U1085" s="18"/>
      <c r="V1085" s="18"/>
      <c r="W1085" s="18"/>
      <c r="X1085" s="18"/>
      <c r="Y1085" s="18"/>
      <c r="Z1085" s="18"/>
      <c r="AA1085" s="18"/>
      <c r="AB1085" s="18"/>
      <c r="AC1085" s="18"/>
      <c r="AD1085" s="18"/>
      <c r="AE1085" s="18"/>
      <c r="AF1085" s="18"/>
      <c r="AG1085" s="18"/>
      <c r="AH1085" s="18"/>
      <c r="AI1085" s="18"/>
      <c r="AJ1085" s="18"/>
      <c r="AK1085" s="18"/>
      <c r="AL1085" s="18"/>
      <c r="AM1085" s="18"/>
      <c r="AN1085" s="18"/>
      <c r="AO1085" s="18"/>
      <c r="AP1085" s="18"/>
      <c r="AQ1085" s="18"/>
      <c r="AR1085" s="18"/>
      <c r="AS1085" s="18"/>
      <c r="AT1085" s="18"/>
      <c r="AU1085" s="18"/>
      <c r="AV1085" s="18"/>
      <c r="AW1085" s="18"/>
      <c r="AX1085" s="18"/>
      <c r="AY1085" s="18"/>
      <c r="AZ1085" s="18"/>
      <c r="BA1085" s="18"/>
      <c r="BB1085" s="18"/>
      <c r="BC1085" s="18"/>
      <c r="BD1085" s="18"/>
      <c r="BE1085" s="18"/>
      <c r="BF1085" s="18"/>
      <c r="BG1085" s="18"/>
      <c r="BH1085" s="18"/>
      <c r="BI1085" s="18"/>
      <c r="BJ1085" s="18"/>
      <c r="BK1085" s="18"/>
      <c r="BL1085" s="18"/>
      <c r="BM1085" s="18"/>
      <c r="BN1085" s="18"/>
      <c r="BO1085" s="18"/>
      <c r="BP1085" s="18"/>
      <c r="BQ1085" s="18"/>
      <c r="BR1085" s="18"/>
      <c r="BS1085" s="18"/>
      <c r="BT1085" s="18"/>
      <c r="BU1085" s="18"/>
      <c r="BV1085" s="18"/>
      <c r="BW1085" s="18"/>
      <c r="BX1085" s="18"/>
      <c r="BY1085" s="18"/>
      <c r="BZ1085" s="18"/>
      <c r="CA1085" s="18"/>
      <c r="CB1085" s="18"/>
      <c r="CC1085" s="18"/>
      <c r="CD1085" s="18"/>
      <c r="CE1085" s="18"/>
      <c r="CF1085" s="18"/>
      <c r="CG1085" s="18"/>
      <c r="CH1085" s="18"/>
      <c r="CI1085" s="18"/>
      <c r="CJ1085" s="18"/>
      <c r="CK1085" s="18"/>
      <c r="CL1085" s="18"/>
      <c r="CM1085" s="18"/>
      <c r="CN1085" s="18"/>
      <c r="CO1085" s="18"/>
      <c r="CP1085" s="18"/>
      <c r="CQ1085" s="18"/>
      <c r="CR1085" s="18"/>
      <c r="CS1085" s="18"/>
      <c r="CT1085" s="18"/>
      <c r="CU1085" s="18"/>
      <c r="CV1085" s="18"/>
      <c r="CW1085" s="18"/>
      <c r="CX1085" s="18"/>
      <c r="CY1085" s="18"/>
      <c r="CZ1085" s="18"/>
      <c r="DA1085" s="18"/>
      <c r="DB1085" s="18"/>
      <c r="DC1085" s="18"/>
      <c r="DD1085" s="18"/>
      <c r="DE1085" s="18"/>
      <c r="DF1085" s="18"/>
      <c r="DG1085" s="18"/>
      <c r="DH1085" s="18"/>
      <c r="DI1085" s="18"/>
      <c r="DJ1085" s="18"/>
      <c r="DK1085" s="18"/>
      <c r="DL1085" s="18"/>
      <c r="DM1085" s="18"/>
      <c r="DN1085" s="18"/>
      <c r="DO1085" s="18"/>
      <c r="DP1085" s="18"/>
      <c r="DQ1085" s="18"/>
    </row>
    <row r="1086" spans="1:121" ht="12.75" customHeight="1" x14ac:dyDescent="0.25">
      <c r="A1086" s="18"/>
      <c r="B1086" s="18"/>
      <c r="C1086" s="18"/>
      <c r="D1086" s="18"/>
      <c r="E1086" s="18"/>
      <c r="F1086" s="18"/>
      <c r="G1086" s="18"/>
      <c r="H1086" s="18"/>
      <c r="I1086" s="18"/>
      <c r="J1086" s="18"/>
      <c r="K1086" s="18"/>
      <c r="L1086" s="18"/>
      <c r="M1086" s="18"/>
      <c r="N1086" s="18"/>
      <c r="O1086" s="18"/>
      <c r="P1086" s="18"/>
      <c r="Q1086" s="18"/>
      <c r="R1086" s="18"/>
      <c r="S1086" s="18"/>
      <c r="T1086" s="18"/>
      <c r="U1086" s="18"/>
      <c r="V1086" s="18"/>
      <c r="W1086" s="18"/>
      <c r="X1086" s="18"/>
      <c r="Y1086" s="18"/>
      <c r="Z1086" s="18"/>
      <c r="AA1086" s="18"/>
      <c r="AB1086" s="18"/>
      <c r="AC1086" s="18"/>
      <c r="AD1086" s="18"/>
      <c r="AE1086" s="18"/>
      <c r="AF1086" s="18"/>
      <c r="AG1086" s="18"/>
      <c r="AH1086" s="18"/>
      <c r="AI1086" s="18"/>
      <c r="AJ1086" s="18"/>
      <c r="AK1086" s="18"/>
      <c r="AL1086" s="18"/>
      <c r="AM1086" s="18"/>
      <c r="AN1086" s="18"/>
      <c r="AO1086" s="18"/>
      <c r="AP1086" s="18"/>
      <c r="AQ1086" s="18"/>
      <c r="AR1086" s="18"/>
      <c r="AS1086" s="18"/>
      <c r="AT1086" s="18"/>
      <c r="AU1086" s="18"/>
      <c r="AV1086" s="18"/>
      <c r="AW1086" s="18"/>
      <c r="AX1086" s="18"/>
      <c r="AY1086" s="18"/>
      <c r="AZ1086" s="18"/>
      <c r="BA1086" s="18"/>
      <c r="BB1086" s="18"/>
      <c r="BC1086" s="18"/>
      <c r="BD1086" s="18"/>
      <c r="BE1086" s="18"/>
      <c r="BF1086" s="18"/>
      <c r="BG1086" s="18"/>
      <c r="BH1086" s="18"/>
      <c r="BI1086" s="18"/>
      <c r="BJ1086" s="18"/>
      <c r="BK1086" s="18"/>
      <c r="BL1086" s="18"/>
      <c r="BM1086" s="18"/>
      <c r="BN1086" s="18"/>
      <c r="BO1086" s="18"/>
      <c r="BP1086" s="18"/>
      <c r="BQ1086" s="18"/>
      <c r="BR1086" s="18"/>
      <c r="BS1086" s="18"/>
      <c r="BT1086" s="18"/>
      <c r="BU1086" s="18"/>
      <c r="BV1086" s="18"/>
      <c r="BW1086" s="18"/>
      <c r="BX1086" s="18"/>
      <c r="BY1086" s="18"/>
      <c r="BZ1086" s="18"/>
      <c r="CA1086" s="18"/>
      <c r="CB1086" s="18"/>
      <c r="CC1086" s="18"/>
      <c r="CD1086" s="18"/>
      <c r="CE1086" s="18"/>
      <c r="CF1086" s="18"/>
      <c r="CG1086" s="18"/>
      <c r="CH1086" s="18"/>
      <c r="CI1086" s="18"/>
      <c r="CJ1086" s="18"/>
      <c r="CK1086" s="18"/>
      <c r="CL1086" s="18"/>
      <c r="CM1086" s="18"/>
      <c r="CN1086" s="18"/>
      <c r="CO1086" s="18"/>
      <c r="CP1086" s="18"/>
      <c r="CQ1086" s="18"/>
      <c r="CR1086" s="18"/>
      <c r="CS1086" s="18"/>
      <c r="CT1086" s="18"/>
      <c r="CU1086" s="18"/>
      <c r="CV1086" s="18"/>
      <c r="CW1086" s="18"/>
      <c r="CX1086" s="18"/>
      <c r="CY1086" s="18"/>
      <c r="CZ1086" s="18"/>
      <c r="DA1086" s="18"/>
      <c r="DB1086" s="18"/>
      <c r="DC1086" s="18"/>
      <c r="DD1086" s="18"/>
      <c r="DE1086" s="18"/>
      <c r="DF1086" s="18"/>
      <c r="DG1086" s="18"/>
      <c r="DH1086" s="18"/>
      <c r="DI1086" s="18"/>
      <c r="DJ1086" s="18"/>
      <c r="DK1086" s="18"/>
      <c r="DL1086" s="18"/>
      <c r="DM1086" s="18"/>
      <c r="DN1086" s="18"/>
      <c r="DO1086" s="18"/>
      <c r="DP1086" s="18"/>
      <c r="DQ1086" s="18"/>
    </row>
    <row r="1087" spans="1:121" ht="12.75" customHeight="1" x14ac:dyDescent="0.25">
      <c r="A1087" s="18"/>
      <c r="B1087" s="18"/>
      <c r="C1087" s="18"/>
      <c r="D1087" s="18"/>
      <c r="E1087" s="18"/>
      <c r="F1087" s="18"/>
      <c r="G1087" s="18"/>
      <c r="H1087" s="18"/>
      <c r="I1087" s="18"/>
      <c r="J1087" s="18"/>
      <c r="K1087" s="18"/>
      <c r="L1087" s="18"/>
      <c r="M1087" s="18"/>
      <c r="N1087" s="18"/>
      <c r="O1087" s="18"/>
      <c r="P1087" s="18"/>
      <c r="Q1087" s="18"/>
      <c r="R1087" s="18"/>
      <c r="S1087" s="18"/>
      <c r="T1087" s="18"/>
      <c r="U1087" s="18"/>
      <c r="V1087" s="18"/>
      <c r="W1087" s="18"/>
      <c r="X1087" s="18"/>
      <c r="Y1087" s="18"/>
      <c r="Z1087" s="18"/>
      <c r="AA1087" s="18"/>
      <c r="AB1087" s="18"/>
      <c r="AC1087" s="18"/>
      <c r="AD1087" s="18"/>
      <c r="AE1087" s="18"/>
      <c r="AF1087" s="18"/>
      <c r="AG1087" s="18"/>
      <c r="AH1087" s="18"/>
      <c r="AI1087" s="18"/>
      <c r="AJ1087" s="18"/>
      <c r="AK1087" s="18"/>
      <c r="AL1087" s="18"/>
      <c r="AM1087" s="18"/>
      <c r="AN1087" s="18"/>
      <c r="AO1087" s="18"/>
      <c r="AP1087" s="18"/>
      <c r="AQ1087" s="18"/>
      <c r="AR1087" s="18"/>
      <c r="AS1087" s="18"/>
      <c r="AT1087" s="18"/>
      <c r="AU1087" s="18"/>
      <c r="AV1087" s="18"/>
      <c r="AW1087" s="18"/>
      <c r="AX1087" s="18"/>
      <c r="AY1087" s="18"/>
      <c r="AZ1087" s="18"/>
      <c r="BA1087" s="18"/>
      <c r="BB1087" s="18"/>
      <c r="BC1087" s="18"/>
      <c r="BD1087" s="18"/>
      <c r="BE1087" s="18"/>
      <c r="BF1087" s="18"/>
      <c r="BG1087" s="18"/>
      <c r="BH1087" s="18"/>
      <c r="BI1087" s="18"/>
      <c r="BJ1087" s="18"/>
      <c r="BK1087" s="18"/>
      <c r="BL1087" s="18"/>
      <c r="BM1087" s="18"/>
      <c r="BN1087" s="18"/>
      <c r="BO1087" s="18"/>
      <c r="BP1087" s="18"/>
      <c r="BQ1087" s="18"/>
      <c r="BR1087" s="18"/>
      <c r="BS1087" s="18"/>
      <c r="BT1087" s="18"/>
      <c r="BU1087" s="18"/>
      <c r="BV1087" s="18"/>
      <c r="BW1087" s="18"/>
      <c r="BX1087" s="18"/>
      <c r="BY1087" s="18"/>
      <c r="BZ1087" s="18"/>
      <c r="CA1087" s="18"/>
      <c r="CB1087" s="18"/>
      <c r="CC1087" s="18"/>
      <c r="CD1087" s="18"/>
      <c r="CE1087" s="18"/>
      <c r="CF1087" s="18"/>
      <c r="CG1087" s="18"/>
      <c r="CH1087" s="18"/>
      <c r="CI1087" s="18"/>
      <c r="CJ1087" s="18"/>
      <c r="CK1087" s="18"/>
      <c r="CL1087" s="18"/>
      <c r="CM1087" s="18"/>
      <c r="CN1087" s="18"/>
      <c r="CO1087" s="18"/>
      <c r="CP1087" s="18"/>
      <c r="CQ1087" s="18"/>
      <c r="CR1087" s="18"/>
      <c r="CS1087" s="18"/>
      <c r="CT1087" s="18"/>
      <c r="CU1087" s="18"/>
      <c r="CV1087" s="18"/>
      <c r="CW1087" s="18"/>
      <c r="CX1087" s="18"/>
      <c r="CY1087" s="18"/>
      <c r="CZ1087" s="18"/>
      <c r="DA1087" s="18"/>
      <c r="DB1087" s="18"/>
      <c r="DC1087" s="18"/>
      <c r="DD1087" s="18"/>
      <c r="DE1087" s="18"/>
      <c r="DF1087" s="18"/>
      <c r="DG1087" s="18"/>
      <c r="DH1087" s="18"/>
      <c r="DI1087" s="18"/>
      <c r="DJ1087" s="18"/>
      <c r="DK1087" s="18"/>
      <c r="DL1087" s="18"/>
      <c r="DM1087" s="18"/>
      <c r="DN1087" s="18"/>
      <c r="DO1087" s="18"/>
      <c r="DP1087" s="18"/>
      <c r="DQ1087" s="18"/>
    </row>
    <row r="1088" spans="1:121" x14ac:dyDescent="0.25">
      <c r="A1088" s="18"/>
      <c r="B1088" s="18"/>
      <c r="C1088" s="18"/>
      <c r="D1088" s="18"/>
      <c r="E1088" s="18"/>
      <c r="F1088" s="18"/>
      <c r="G1088" s="18"/>
      <c r="H1088" s="18"/>
      <c r="I1088" s="18"/>
      <c r="J1088" s="18"/>
      <c r="K1088" s="18"/>
      <c r="L1088" s="18"/>
      <c r="M1088" s="18"/>
      <c r="N1088" s="18"/>
      <c r="O1088" s="18"/>
      <c r="P1088" s="18"/>
      <c r="Q1088" s="18"/>
      <c r="R1088" s="18"/>
      <c r="S1088" s="18"/>
      <c r="T1088" s="18"/>
      <c r="U1088" s="18"/>
      <c r="V1088" s="18"/>
      <c r="W1088" s="18"/>
      <c r="X1088" s="18"/>
      <c r="Y1088" s="18"/>
      <c r="Z1088" s="18"/>
      <c r="AA1088" s="18"/>
      <c r="AB1088" s="18"/>
      <c r="AC1088" s="18"/>
      <c r="AD1088" s="18"/>
      <c r="AE1088" s="18"/>
      <c r="AF1088" s="18"/>
      <c r="AG1088" s="18"/>
      <c r="AH1088" s="18"/>
      <c r="AI1088" s="18"/>
      <c r="AJ1088" s="18"/>
      <c r="AK1088" s="18"/>
      <c r="AL1088" s="18"/>
      <c r="AM1088" s="18"/>
      <c r="AN1088" s="18"/>
      <c r="AO1088" s="18"/>
      <c r="AP1088" s="18"/>
      <c r="AQ1088" s="18"/>
      <c r="AR1088" s="18"/>
      <c r="AS1088" s="18"/>
      <c r="AT1088" s="18"/>
      <c r="AU1088" s="18"/>
      <c r="AV1088" s="18"/>
      <c r="AW1088" s="18"/>
      <c r="AX1088" s="18"/>
      <c r="AY1088" s="18"/>
      <c r="AZ1088" s="18"/>
      <c r="BA1088" s="18"/>
      <c r="BB1088" s="18"/>
      <c r="BC1088" s="18"/>
      <c r="BD1088" s="18"/>
      <c r="BE1088" s="18"/>
      <c r="BF1088" s="18"/>
      <c r="BG1088" s="18"/>
      <c r="BH1088" s="18"/>
      <c r="BI1088" s="18"/>
      <c r="BJ1088" s="18"/>
      <c r="BK1088" s="18"/>
      <c r="BL1088" s="18"/>
      <c r="BM1088" s="18"/>
      <c r="BN1088" s="18"/>
      <c r="BO1088" s="18"/>
      <c r="BP1088" s="18"/>
      <c r="BQ1088" s="18"/>
      <c r="BR1088" s="18"/>
      <c r="BS1088" s="18"/>
      <c r="BT1088" s="18"/>
      <c r="BU1088" s="18"/>
      <c r="BV1088" s="18"/>
      <c r="BW1088" s="18"/>
      <c r="BX1088" s="18"/>
      <c r="BY1088" s="18"/>
      <c r="BZ1088" s="18"/>
      <c r="CA1088" s="18"/>
      <c r="CB1088" s="18"/>
      <c r="CC1088" s="18"/>
      <c r="CD1088" s="18"/>
      <c r="CE1088" s="18"/>
      <c r="CF1088" s="18"/>
      <c r="CG1088" s="18"/>
      <c r="CH1088" s="18"/>
      <c r="CI1088" s="18"/>
      <c r="CJ1088" s="18"/>
      <c r="CK1088" s="18"/>
      <c r="CL1088" s="18"/>
      <c r="CM1088" s="18"/>
      <c r="CN1088" s="18"/>
      <c r="CO1088" s="18"/>
      <c r="CP1088" s="18"/>
      <c r="CQ1088" s="18"/>
      <c r="CR1088" s="18"/>
      <c r="CS1088" s="18"/>
      <c r="CT1088" s="18"/>
      <c r="CU1088" s="18"/>
      <c r="CV1088" s="18"/>
      <c r="CW1088" s="18"/>
      <c r="CX1088" s="18"/>
      <c r="CY1088" s="18"/>
      <c r="CZ1088" s="18"/>
      <c r="DA1088" s="18"/>
      <c r="DB1088" s="18"/>
      <c r="DC1088" s="18"/>
      <c r="DD1088" s="18"/>
      <c r="DE1088" s="18"/>
      <c r="DF1088" s="18"/>
      <c r="DG1088" s="18"/>
      <c r="DH1088" s="18"/>
      <c r="DI1088" s="18"/>
      <c r="DJ1088" s="18"/>
      <c r="DK1088" s="18"/>
      <c r="DL1088" s="18"/>
      <c r="DM1088" s="18"/>
      <c r="DN1088" s="18"/>
      <c r="DO1088" s="18"/>
      <c r="DP1088" s="18"/>
      <c r="DQ1088" s="18"/>
    </row>
    <row r="1089" spans="1:121" ht="12.75" customHeight="1" x14ac:dyDescent="0.25">
      <c r="A1089" s="18"/>
      <c r="B1089" s="18"/>
      <c r="C1089" s="18"/>
      <c r="D1089" s="18"/>
      <c r="E1089" s="18"/>
      <c r="F1089" s="18"/>
      <c r="G1089" s="18"/>
      <c r="H1089" s="18"/>
      <c r="I1089" s="18"/>
      <c r="J1089" s="18"/>
      <c r="K1089" s="18"/>
      <c r="L1089" s="18"/>
      <c r="M1089" s="18"/>
      <c r="N1089" s="18"/>
      <c r="O1089" s="18"/>
      <c r="P1089" s="18"/>
      <c r="Q1089" s="18"/>
      <c r="R1089" s="18"/>
      <c r="S1089" s="18"/>
      <c r="T1089" s="18"/>
      <c r="U1089" s="18"/>
      <c r="V1089" s="18"/>
      <c r="W1089" s="18"/>
      <c r="X1089" s="18"/>
      <c r="Y1089" s="18"/>
      <c r="Z1089" s="18"/>
      <c r="AA1089" s="18"/>
      <c r="AB1089" s="18"/>
      <c r="AC1089" s="18"/>
      <c r="AD1089" s="18"/>
      <c r="AE1089" s="18"/>
      <c r="AF1089" s="18"/>
      <c r="AG1089" s="18"/>
      <c r="AH1089" s="18"/>
      <c r="AI1089" s="18"/>
      <c r="AJ1089" s="18"/>
      <c r="AK1089" s="18"/>
      <c r="AL1089" s="18"/>
      <c r="AM1089" s="18"/>
      <c r="AN1089" s="18"/>
      <c r="AO1089" s="18"/>
      <c r="AP1089" s="18"/>
      <c r="AQ1089" s="18"/>
      <c r="AR1089" s="18"/>
      <c r="AS1089" s="18"/>
      <c r="AT1089" s="18"/>
      <c r="AU1089" s="18"/>
      <c r="AV1089" s="18"/>
      <c r="AW1089" s="18"/>
      <c r="AX1089" s="18"/>
      <c r="AY1089" s="18"/>
      <c r="AZ1089" s="18"/>
      <c r="BA1089" s="18"/>
      <c r="BB1089" s="18"/>
      <c r="BC1089" s="18"/>
      <c r="BD1089" s="18"/>
      <c r="BE1089" s="18"/>
      <c r="BF1089" s="18"/>
      <c r="BG1089" s="18"/>
      <c r="BH1089" s="18"/>
      <c r="BI1089" s="18"/>
      <c r="BJ1089" s="18"/>
      <c r="BK1089" s="18"/>
      <c r="BL1089" s="18"/>
      <c r="BM1089" s="18"/>
      <c r="BN1089" s="18"/>
      <c r="BO1089" s="18"/>
      <c r="BP1089" s="18"/>
      <c r="BQ1089" s="18"/>
      <c r="BR1089" s="18"/>
      <c r="BS1089" s="18"/>
      <c r="BT1089" s="18"/>
      <c r="BU1089" s="18"/>
      <c r="BV1089" s="18"/>
      <c r="BW1089" s="18"/>
      <c r="BX1089" s="18"/>
      <c r="BY1089" s="18"/>
      <c r="BZ1089" s="18"/>
      <c r="CA1089" s="18"/>
      <c r="CB1089" s="18"/>
      <c r="CC1089" s="18"/>
      <c r="CD1089" s="18"/>
      <c r="CE1089" s="18"/>
      <c r="CF1089" s="18"/>
      <c r="CG1089" s="18"/>
      <c r="CH1089" s="18"/>
      <c r="CI1089" s="18"/>
      <c r="CJ1089" s="18"/>
      <c r="CK1089" s="18"/>
      <c r="CL1089" s="18"/>
      <c r="CM1089" s="18"/>
      <c r="CN1089" s="18"/>
      <c r="CO1089" s="18"/>
      <c r="CP1089" s="18"/>
      <c r="CQ1089" s="18"/>
      <c r="CR1089" s="18"/>
      <c r="CS1089" s="18"/>
      <c r="CT1089" s="18"/>
      <c r="CU1089" s="18"/>
      <c r="CV1089" s="18"/>
      <c r="CW1089" s="18"/>
      <c r="CX1089" s="18"/>
      <c r="CY1089" s="18"/>
      <c r="CZ1089" s="18"/>
      <c r="DA1089" s="18"/>
      <c r="DB1089" s="18"/>
      <c r="DC1089" s="18"/>
      <c r="DD1089" s="18"/>
      <c r="DE1089" s="18"/>
      <c r="DF1089" s="18"/>
      <c r="DG1089" s="18"/>
      <c r="DH1089" s="18"/>
      <c r="DI1089" s="18"/>
      <c r="DJ1089" s="18"/>
      <c r="DK1089" s="18"/>
      <c r="DL1089" s="18"/>
      <c r="DM1089" s="18"/>
      <c r="DN1089" s="18"/>
      <c r="DO1089" s="18"/>
      <c r="DP1089" s="18"/>
      <c r="DQ1089" s="18"/>
    </row>
    <row r="1090" spans="1:121" ht="12.75" customHeight="1" x14ac:dyDescent="0.25">
      <c r="A1090" s="18"/>
      <c r="B1090" s="18"/>
      <c r="C1090" s="18"/>
      <c r="D1090" s="18"/>
      <c r="E1090" s="18"/>
      <c r="F1090" s="18"/>
      <c r="G1090" s="18"/>
      <c r="H1090" s="18"/>
      <c r="I1090" s="18"/>
      <c r="J1090" s="18"/>
      <c r="K1090" s="18"/>
      <c r="L1090" s="18"/>
      <c r="M1090" s="18"/>
      <c r="N1090" s="18"/>
      <c r="O1090" s="18"/>
      <c r="P1090" s="18"/>
      <c r="Q1090" s="18"/>
      <c r="R1090" s="18"/>
      <c r="S1090" s="18"/>
      <c r="T1090" s="18"/>
      <c r="U1090" s="18"/>
      <c r="V1090" s="18"/>
      <c r="W1090" s="18"/>
      <c r="X1090" s="18"/>
      <c r="Y1090" s="18"/>
      <c r="Z1090" s="18"/>
      <c r="AA1090" s="18"/>
      <c r="AB1090" s="18"/>
      <c r="AC1090" s="18"/>
      <c r="AD1090" s="18"/>
      <c r="AE1090" s="18"/>
      <c r="AF1090" s="18"/>
      <c r="AG1090" s="18"/>
      <c r="AH1090" s="18"/>
      <c r="AI1090" s="18"/>
      <c r="AJ1090" s="18"/>
      <c r="AK1090" s="18"/>
      <c r="AL1090" s="18"/>
      <c r="AM1090" s="18"/>
      <c r="AN1090" s="18"/>
      <c r="AO1090" s="18"/>
      <c r="AP1090" s="18"/>
      <c r="AQ1090" s="18"/>
      <c r="AR1090" s="18"/>
      <c r="AS1090" s="18"/>
      <c r="AT1090" s="18"/>
      <c r="AU1090" s="18"/>
      <c r="AV1090" s="18"/>
      <c r="AW1090" s="18"/>
      <c r="AX1090" s="18"/>
      <c r="AY1090" s="18"/>
      <c r="AZ1090" s="18"/>
      <c r="BA1090" s="18"/>
      <c r="BB1090" s="18"/>
      <c r="BC1090" s="18"/>
      <c r="BD1090" s="18"/>
      <c r="BE1090" s="18"/>
      <c r="BF1090" s="18"/>
      <c r="BG1090" s="18"/>
      <c r="BH1090" s="18"/>
      <c r="BI1090" s="18"/>
      <c r="BJ1090" s="18"/>
      <c r="BK1090" s="18"/>
      <c r="BL1090" s="18"/>
      <c r="BM1090" s="18"/>
      <c r="BN1090" s="18"/>
      <c r="BO1090" s="18"/>
      <c r="BP1090" s="18"/>
      <c r="BQ1090" s="18"/>
      <c r="BR1090" s="18"/>
      <c r="BS1090" s="18"/>
      <c r="BT1090" s="18"/>
      <c r="BU1090" s="18"/>
      <c r="BV1090" s="18"/>
      <c r="BW1090" s="18"/>
      <c r="BX1090" s="18"/>
      <c r="BY1090" s="18"/>
      <c r="BZ1090" s="18"/>
      <c r="CA1090" s="18"/>
      <c r="CB1090" s="18"/>
      <c r="CC1090" s="18"/>
      <c r="CD1090" s="18"/>
      <c r="CE1090" s="18"/>
      <c r="CF1090" s="18"/>
      <c r="CG1090" s="18"/>
      <c r="CH1090" s="18"/>
      <c r="CI1090" s="18"/>
      <c r="CJ1090" s="18"/>
      <c r="CK1090" s="18"/>
      <c r="CL1090" s="18"/>
      <c r="CM1090" s="18"/>
      <c r="CN1090" s="18"/>
      <c r="CO1090" s="18"/>
      <c r="CP1090" s="18"/>
      <c r="CQ1090" s="18"/>
      <c r="CR1090" s="18"/>
      <c r="CS1090" s="18"/>
      <c r="CT1090" s="18"/>
      <c r="CU1090" s="18"/>
      <c r="CV1090" s="18"/>
      <c r="CW1090" s="18"/>
      <c r="CX1090" s="18"/>
      <c r="CY1090" s="18"/>
      <c r="CZ1090" s="18"/>
      <c r="DA1090" s="18"/>
      <c r="DB1090" s="18"/>
      <c r="DC1090" s="18"/>
      <c r="DD1090" s="18"/>
      <c r="DE1090" s="18"/>
      <c r="DF1090" s="18"/>
      <c r="DG1090" s="18"/>
      <c r="DH1090" s="18"/>
      <c r="DI1090" s="18"/>
      <c r="DJ1090" s="18"/>
      <c r="DK1090" s="18"/>
      <c r="DL1090" s="18"/>
      <c r="DM1090" s="18"/>
      <c r="DN1090" s="18"/>
      <c r="DO1090" s="18"/>
      <c r="DP1090" s="18"/>
      <c r="DQ1090" s="18"/>
    </row>
    <row r="1091" spans="1:121" ht="12.75" customHeight="1" x14ac:dyDescent="0.25">
      <c r="A1091" s="18"/>
      <c r="B1091" s="18"/>
      <c r="C1091" s="18"/>
      <c r="D1091" s="18"/>
      <c r="E1091" s="18"/>
      <c r="F1091" s="18"/>
      <c r="G1091" s="18"/>
      <c r="H1091" s="18"/>
      <c r="I1091" s="18"/>
      <c r="J1091" s="18"/>
      <c r="K1091" s="18"/>
      <c r="L1091" s="18"/>
      <c r="M1091" s="18"/>
      <c r="N1091" s="18"/>
      <c r="O1091" s="18"/>
      <c r="P1091" s="18"/>
      <c r="Q1091" s="18"/>
      <c r="R1091" s="18"/>
      <c r="S1091" s="18"/>
      <c r="T1091" s="18"/>
      <c r="U1091" s="18"/>
      <c r="V1091" s="18"/>
      <c r="W1091" s="18"/>
      <c r="X1091" s="18"/>
      <c r="Y1091" s="18"/>
      <c r="Z1091" s="18"/>
      <c r="AA1091" s="18"/>
      <c r="AB1091" s="18"/>
      <c r="AC1091" s="18"/>
      <c r="AD1091" s="18"/>
      <c r="AE1091" s="18"/>
      <c r="AF1091" s="18"/>
      <c r="AG1091" s="18"/>
      <c r="AH1091" s="18"/>
      <c r="AI1091" s="18"/>
      <c r="AJ1091" s="18"/>
      <c r="AK1091" s="18"/>
      <c r="AL1091" s="18"/>
      <c r="AM1091" s="18"/>
      <c r="AN1091" s="18"/>
      <c r="AO1091" s="18"/>
      <c r="AP1091" s="18"/>
      <c r="AQ1091" s="18"/>
      <c r="AR1091" s="18"/>
      <c r="AS1091" s="18"/>
      <c r="AT1091" s="18"/>
      <c r="AU1091" s="18"/>
      <c r="AV1091" s="18"/>
      <c r="AW1091" s="18"/>
      <c r="AX1091" s="18"/>
      <c r="AY1091" s="18"/>
      <c r="AZ1091" s="18"/>
      <c r="BA1091" s="18"/>
      <c r="BB1091" s="18"/>
      <c r="BC1091" s="18"/>
      <c r="BD1091" s="18"/>
      <c r="BE1091" s="18"/>
      <c r="BF1091" s="18"/>
      <c r="BG1091" s="18"/>
      <c r="BH1091" s="18"/>
      <c r="BI1091" s="18"/>
      <c r="BJ1091" s="18"/>
      <c r="BK1091" s="18"/>
      <c r="BL1091" s="18"/>
      <c r="BM1091" s="18"/>
      <c r="BN1091" s="18"/>
      <c r="BO1091" s="18"/>
      <c r="BP1091" s="18"/>
      <c r="BQ1091" s="18"/>
      <c r="BR1091" s="18"/>
      <c r="BS1091" s="18"/>
      <c r="BT1091" s="18"/>
      <c r="BU1091" s="18"/>
      <c r="BV1091" s="18"/>
      <c r="BW1091" s="18"/>
      <c r="BX1091" s="18"/>
      <c r="BY1091" s="18"/>
      <c r="BZ1091" s="18"/>
      <c r="CA1091" s="18"/>
      <c r="CB1091" s="18"/>
      <c r="CC1091" s="18"/>
      <c r="CD1091" s="18"/>
      <c r="CE1091" s="18"/>
      <c r="CF1091" s="18"/>
      <c r="CG1091" s="18"/>
      <c r="CH1091" s="18"/>
      <c r="CI1091" s="18"/>
      <c r="CJ1091" s="18"/>
      <c r="CK1091" s="18"/>
      <c r="CL1091" s="18"/>
      <c r="CM1091" s="18"/>
      <c r="CN1091" s="18"/>
      <c r="CO1091" s="18"/>
      <c r="CP1091" s="18"/>
      <c r="CQ1091" s="18"/>
      <c r="CR1091" s="18"/>
      <c r="CS1091" s="18"/>
      <c r="CT1091" s="18"/>
      <c r="CU1091" s="18"/>
      <c r="CV1091" s="18"/>
      <c r="CW1091" s="18"/>
      <c r="CX1091" s="18"/>
      <c r="CY1091" s="18"/>
      <c r="CZ1091" s="18"/>
      <c r="DA1091" s="18"/>
      <c r="DB1091" s="18"/>
      <c r="DC1091" s="18"/>
      <c r="DD1091" s="18"/>
      <c r="DE1091" s="18"/>
      <c r="DF1091" s="18"/>
      <c r="DG1091" s="18"/>
      <c r="DH1091" s="18"/>
      <c r="DI1091" s="18"/>
      <c r="DJ1091" s="18"/>
      <c r="DK1091" s="18"/>
      <c r="DL1091" s="18"/>
      <c r="DM1091" s="18"/>
      <c r="DN1091" s="18"/>
      <c r="DO1091" s="18"/>
      <c r="DP1091" s="18"/>
      <c r="DQ1091" s="18"/>
    </row>
    <row r="1092" spans="1:121" ht="12.75" customHeight="1" x14ac:dyDescent="0.25">
      <c r="A1092" s="18"/>
      <c r="B1092" s="18"/>
      <c r="C1092" s="18"/>
      <c r="D1092" s="18"/>
      <c r="E1092" s="18"/>
      <c r="F1092" s="18"/>
      <c r="G1092" s="18"/>
      <c r="H1092" s="18"/>
      <c r="I1092" s="18"/>
      <c r="J1092" s="18"/>
      <c r="K1092" s="18"/>
      <c r="L1092" s="18"/>
      <c r="M1092" s="18"/>
      <c r="N1092" s="18"/>
      <c r="O1092" s="18"/>
      <c r="P1092" s="18"/>
      <c r="Q1092" s="18"/>
      <c r="R1092" s="18"/>
      <c r="S1092" s="18"/>
      <c r="T1092" s="18"/>
      <c r="U1092" s="18"/>
      <c r="V1092" s="18"/>
      <c r="W1092" s="18"/>
      <c r="X1092" s="18"/>
      <c r="Y1092" s="18"/>
      <c r="Z1092" s="18"/>
      <c r="AA1092" s="18"/>
      <c r="AB1092" s="18"/>
      <c r="AC1092" s="18"/>
      <c r="AD1092" s="18"/>
      <c r="AE1092" s="18"/>
      <c r="AF1092" s="18"/>
      <c r="AG1092" s="18"/>
      <c r="AH1092" s="18"/>
      <c r="AI1092" s="18"/>
      <c r="AJ1092" s="18"/>
      <c r="AK1092" s="18"/>
      <c r="AL1092" s="18"/>
      <c r="AM1092" s="18"/>
      <c r="AN1092" s="18"/>
      <c r="AO1092" s="18"/>
      <c r="AP1092" s="18"/>
      <c r="AQ1092" s="18"/>
      <c r="AR1092" s="18"/>
      <c r="AS1092" s="18"/>
      <c r="AT1092" s="18"/>
      <c r="AU1092" s="18"/>
      <c r="AV1092" s="18"/>
      <c r="AW1092" s="18"/>
      <c r="AX1092" s="18"/>
      <c r="AY1092" s="18"/>
      <c r="AZ1092" s="18"/>
      <c r="BA1092" s="18"/>
      <c r="BB1092" s="18"/>
      <c r="BC1092" s="18"/>
      <c r="BD1092" s="18"/>
      <c r="BE1092" s="18"/>
      <c r="BF1092" s="18"/>
      <c r="BG1092" s="18"/>
      <c r="BH1092" s="18"/>
      <c r="BI1092" s="18"/>
      <c r="BJ1092" s="18"/>
      <c r="BK1092" s="18"/>
      <c r="BL1092" s="18"/>
      <c r="BM1092" s="18"/>
      <c r="BN1092" s="18"/>
      <c r="BO1092" s="18"/>
      <c r="BP1092" s="18"/>
      <c r="BQ1092" s="18"/>
      <c r="BR1092" s="18"/>
      <c r="BS1092" s="18"/>
      <c r="BT1092" s="18"/>
      <c r="BU1092" s="18"/>
      <c r="BV1092" s="18"/>
      <c r="BW1092" s="18"/>
      <c r="BX1092" s="18"/>
      <c r="BY1092" s="18"/>
      <c r="BZ1092" s="18"/>
      <c r="CA1092" s="18"/>
      <c r="CB1092" s="18"/>
      <c r="CC1092" s="18"/>
      <c r="CD1092" s="18"/>
      <c r="CE1092" s="18"/>
      <c r="CF1092" s="18"/>
      <c r="CG1092" s="18"/>
      <c r="CH1092" s="18"/>
      <c r="CI1092" s="18"/>
      <c r="CJ1092" s="18"/>
      <c r="CK1092" s="18"/>
      <c r="CL1092" s="18"/>
      <c r="CM1092" s="18"/>
      <c r="CN1092" s="18"/>
      <c r="CO1092" s="18"/>
      <c r="CP1092" s="18"/>
      <c r="CQ1092" s="18"/>
      <c r="CR1092" s="18"/>
      <c r="CS1092" s="18"/>
      <c r="CT1092" s="18"/>
      <c r="CU1092" s="18"/>
      <c r="CV1092" s="18"/>
      <c r="CW1092" s="18"/>
      <c r="CX1092" s="18"/>
      <c r="CY1092" s="18"/>
      <c r="CZ1092" s="18"/>
      <c r="DA1092" s="18"/>
      <c r="DB1092" s="18"/>
      <c r="DC1092" s="18"/>
      <c r="DD1092" s="18"/>
      <c r="DE1092" s="18"/>
      <c r="DF1092" s="18"/>
      <c r="DG1092" s="18"/>
      <c r="DH1092" s="18"/>
      <c r="DI1092" s="18"/>
      <c r="DJ1092" s="18"/>
      <c r="DK1092" s="18"/>
      <c r="DL1092" s="18"/>
      <c r="DM1092" s="18"/>
      <c r="DN1092" s="18"/>
      <c r="DO1092" s="18"/>
      <c r="DP1092" s="18"/>
      <c r="DQ1092" s="18"/>
    </row>
    <row r="1093" spans="1:121" x14ac:dyDescent="0.25">
      <c r="A1093" s="18"/>
      <c r="B1093" s="18"/>
      <c r="C1093" s="18"/>
      <c r="D1093" s="18"/>
      <c r="E1093" s="18"/>
      <c r="F1093" s="18"/>
      <c r="G1093" s="18"/>
      <c r="H1093" s="18"/>
      <c r="I1093" s="18"/>
      <c r="J1093" s="18"/>
      <c r="K1093" s="18"/>
      <c r="L1093" s="18"/>
      <c r="M1093" s="18"/>
      <c r="N1093" s="18"/>
      <c r="O1093" s="18"/>
      <c r="P1093" s="18"/>
      <c r="Q1093" s="18"/>
      <c r="R1093" s="18"/>
      <c r="S1093" s="18"/>
      <c r="T1093" s="18"/>
      <c r="U1093" s="18"/>
      <c r="V1093" s="18"/>
      <c r="W1093" s="18"/>
      <c r="X1093" s="18"/>
      <c r="Y1093" s="18"/>
      <c r="Z1093" s="18"/>
      <c r="AA1093" s="18"/>
      <c r="AB1093" s="18"/>
      <c r="AC1093" s="18"/>
      <c r="AD1093" s="18"/>
      <c r="AE1093" s="18"/>
      <c r="AF1093" s="18"/>
      <c r="AG1093" s="18"/>
      <c r="AH1093" s="18"/>
      <c r="AI1093" s="18"/>
      <c r="AJ1093" s="18"/>
      <c r="AK1093" s="18"/>
      <c r="AL1093" s="18"/>
      <c r="AM1093" s="18"/>
      <c r="AN1093" s="18"/>
      <c r="AO1093" s="18"/>
      <c r="AP1093" s="18"/>
      <c r="AQ1093" s="18"/>
      <c r="AR1093" s="18"/>
      <c r="AS1093" s="18"/>
      <c r="AT1093" s="18"/>
      <c r="AU1093" s="18"/>
      <c r="AV1093" s="18"/>
      <c r="AW1093" s="18"/>
      <c r="AX1093" s="18"/>
      <c r="AY1093" s="18"/>
      <c r="AZ1093" s="18"/>
      <c r="BA1093" s="18"/>
      <c r="BB1093" s="18"/>
      <c r="BC1093" s="18"/>
      <c r="BD1093" s="18"/>
      <c r="BE1093" s="18"/>
      <c r="BF1093" s="18"/>
      <c r="BG1093" s="18"/>
      <c r="BH1093" s="18"/>
      <c r="BI1093" s="18"/>
      <c r="BJ1093" s="18"/>
      <c r="BK1093" s="18"/>
      <c r="BL1093" s="18"/>
      <c r="BM1093" s="18"/>
      <c r="BN1093" s="18"/>
      <c r="BO1093" s="18"/>
      <c r="BP1093" s="18"/>
      <c r="BQ1093" s="18"/>
      <c r="BR1093" s="18"/>
      <c r="BS1093" s="18"/>
      <c r="BT1093" s="18"/>
      <c r="BU1093" s="18"/>
      <c r="BV1093" s="18"/>
      <c r="BW1093" s="18"/>
      <c r="BX1093" s="18"/>
      <c r="BY1093" s="18"/>
      <c r="BZ1093" s="18"/>
      <c r="CA1093" s="18"/>
      <c r="CB1093" s="18"/>
      <c r="CC1093" s="18"/>
      <c r="CD1093" s="18"/>
      <c r="CE1093" s="18"/>
      <c r="CF1093" s="18"/>
      <c r="CG1093" s="18"/>
      <c r="CH1093" s="18"/>
      <c r="CI1093" s="18"/>
      <c r="CJ1093" s="18"/>
      <c r="CK1093" s="18"/>
      <c r="CL1093" s="18"/>
      <c r="CM1093" s="18"/>
      <c r="CN1093" s="18"/>
      <c r="CO1093" s="18"/>
      <c r="CP1093" s="18"/>
      <c r="CQ1093" s="18"/>
      <c r="CR1093" s="18"/>
      <c r="CS1093" s="18"/>
      <c r="CT1093" s="18"/>
      <c r="CU1093" s="18"/>
      <c r="CV1093" s="18"/>
      <c r="CW1093" s="18"/>
      <c r="CX1093" s="18"/>
      <c r="CY1093" s="18"/>
      <c r="CZ1093" s="18"/>
      <c r="DA1093" s="18"/>
      <c r="DB1093" s="18"/>
      <c r="DC1093" s="18"/>
      <c r="DD1093" s="18"/>
      <c r="DE1093" s="18"/>
      <c r="DF1093" s="18"/>
      <c r="DG1093" s="18"/>
      <c r="DH1093" s="18"/>
      <c r="DI1093" s="18"/>
      <c r="DJ1093" s="18"/>
      <c r="DK1093" s="18"/>
      <c r="DL1093" s="18"/>
      <c r="DM1093" s="18"/>
      <c r="DN1093" s="18"/>
      <c r="DO1093" s="18"/>
      <c r="DP1093" s="18"/>
      <c r="DQ1093" s="18"/>
    </row>
    <row r="1094" spans="1:121" x14ac:dyDescent="0.25">
      <c r="A1094" s="18"/>
      <c r="B1094" s="18"/>
      <c r="C1094" s="18"/>
      <c r="D1094" s="18"/>
      <c r="E1094" s="18"/>
      <c r="F1094" s="18"/>
      <c r="G1094" s="18"/>
      <c r="H1094" s="18"/>
      <c r="I1094" s="18"/>
      <c r="J1094" s="18"/>
      <c r="K1094" s="18"/>
      <c r="L1094" s="18"/>
      <c r="M1094" s="18"/>
      <c r="N1094" s="18"/>
      <c r="O1094" s="18"/>
      <c r="P1094" s="18"/>
      <c r="Q1094" s="18"/>
      <c r="R1094" s="18"/>
      <c r="S1094" s="18"/>
      <c r="T1094" s="18"/>
      <c r="U1094" s="18"/>
      <c r="V1094" s="18"/>
      <c r="W1094" s="18"/>
      <c r="X1094" s="18"/>
      <c r="Y1094" s="18"/>
      <c r="Z1094" s="18"/>
      <c r="AA1094" s="18"/>
      <c r="AB1094" s="18"/>
      <c r="AC1094" s="18"/>
      <c r="AD1094" s="18"/>
      <c r="AE1094" s="18"/>
      <c r="AF1094" s="18"/>
      <c r="AG1094" s="18"/>
      <c r="AH1094" s="18"/>
      <c r="AI1094" s="18"/>
      <c r="AJ1094" s="18"/>
      <c r="AK1094" s="18"/>
      <c r="AL1094" s="18"/>
      <c r="AM1094" s="18"/>
      <c r="AN1094" s="18"/>
      <c r="AO1094" s="18"/>
      <c r="AP1094" s="18"/>
      <c r="AQ1094" s="18"/>
      <c r="AR1094" s="18"/>
      <c r="AS1094" s="18"/>
      <c r="AT1094" s="18"/>
      <c r="AU1094" s="18"/>
      <c r="AV1094" s="18"/>
      <c r="AW1094" s="18"/>
      <c r="AX1094" s="18"/>
      <c r="AY1094" s="18"/>
      <c r="AZ1094" s="18"/>
      <c r="BA1094" s="18"/>
      <c r="BB1094" s="18"/>
      <c r="BC1094" s="18"/>
      <c r="BD1094" s="18"/>
      <c r="BE1094" s="18"/>
      <c r="BF1094" s="18"/>
      <c r="BG1094" s="18"/>
      <c r="BH1094" s="18"/>
      <c r="BI1094" s="18"/>
      <c r="BJ1094" s="18"/>
      <c r="BK1094" s="18"/>
      <c r="BL1094" s="18"/>
      <c r="BM1094" s="18"/>
      <c r="BN1094" s="18"/>
      <c r="BO1094" s="18"/>
      <c r="BP1094" s="18"/>
      <c r="BQ1094" s="18"/>
      <c r="BR1094" s="18"/>
      <c r="BS1094" s="18"/>
      <c r="BT1094" s="18"/>
      <c r="BU1094" s="18"/>
      <c r="BV1094" s="18"/>
      <c r="BW1094" s="18"/>
      <c r="BX1094" s="18"/>
      <c r="BY1094" s="18"/>
      <c r="BZ1094" s="18"/>
      <c r="CA1094" s="18"/>
      <c r="CB1094" s="18"/>
      <c r="CC1094" s="18"/>
      <c r="CD1094" s="18"/>
      <c r="CE1094" s="18"/>
      <c r="CF1094" s="18"/>
      <c r="CG1094" s="18"/>
      <c r="CH1094" s="18"/>
      <c r="CI1094" s="18"/>
      <c r="CJ1094" s="18"/>
      <c r="CK1094" s="18"/>
      <c r="CL1094" s="18"/>
      <c r="CM1094" s="18"/>
      <c r="CN1094" s="18"/>
      <c r="CO1094" s="18"/>
      <c r="CP1094" s="18"/>
      <c r="CQ1094" s="18"/>
      <c r="CR1094" s="18"/>
      <c r="CS1094" s="18"/>
      <c r="CT1094" s="18"/>
      <c r="CU1094" s="18"/>
      <c r="CV1094" s="18"/>
      <c r="CW1094" s="18"/>
      <c r="CX1094" s="18"/>
      <c r="CY1094" s="18"/>
      <c r="CZ1094" s="18"/>
      <c r="DA1094" s="18"/>
      <c r="DB1094" s="18"/>
      <c r="DC1094" s="18"/>
      <c r="DD1094" s="18"/>
      <c r="DE1094" s="18"/>
      <c r="DF1094" s="18"/>
      <c r="DG1094" s="18"/>
      <c r="DH1094" s="18"/>
      <c r="DI1094" s="18"/>
      <c r="DJ1094" s="18"/>
      <c r="DK1094" s="18"/>
      <c r="DL1094" s="18"/>
      <c r="DM1094" s="18"/>
      <c r="DN1094" s="18"/>
      <c r="DO1094" s="18"/>
      <c r="DP1094" s="18"/>
      <c r="DQ1094" s="18"/>
    </row>
    <row r="1095" spans="1:121" x14ac:dyDescent="0.25">
      <c r="A1095" s="18"/>
      <c r="B1095" s="18"/>
      <c r="C1095" s="18"/>
      <c r="D1095" s="18"/>
      <c r="E1095" s="18"/>
      <c r="F1095" s="18"/>
      <c r="G1095" s="18"/>
      <c r="H1095" s="18"/>
      <c r="I1095" s="18"/>
      <c r="J1095" s="18"/>
      <c r="K1095" s="18"/>
      <c r="L1095" s="18"/>
      <c r="M1095" s="18"/>
      <c r="N1095" s="18"/>
      <c r="O1095" s="18"/>
      <c r="P1095" s="18"/>
      <c r="Q1095" s="18"/>
      <c r="R1095" s="18"/>
      <c r="S1095" s="18"/>
      <c r="T1095" s="18"/>
      <c r="U1095" s="18"/>
      <c r="V1095" s="18"/>
      <c r="W1095" s="18"/>
      <c r="X1095" s="18"/>
      <c r="Y1095" s="18"/>
      <c r="Z1095" s="18"/>
      <c r="AA1095" s="18"/>
      <c r="AB1095" s="18"/>
      <c r="AC1095" s="18"/>
      <c r="AD1095" s="18"/>
      <c r="AE1095" s="18"/>
      <c r="AF1095" s="18"/>
      <c r="AG1095" s="18"/>
      <c r="AH1095" s="18"/>
      <c r="AI1095" s="18"/>
      <c r="AJ1095" s="18"/>
      <c r="AK1095" s="18"/>
      <c r="AL1095" s="18"/>
      <c r="AM1095" s="18"/>
      <c r="AN1095" s="18"/>
      <c r="AO1095" s="18"/>
      <c r="AP1095" s="18"/>
      <c r="AQ1095" s="18"/>
      <c r="AR1095" s="18"/>
      <c r="AS1095" s="18"/>
      <c r="AT1095" s="18"/>
      <c r="AU1095" s="18"/>
      <c r="AV1095" s="18"/>
      <c r="AW1095" s="18"/>
      <c r="AX1095" s="18"/>
      <c r="AY1095" s="18"/>
      <c r="AZ1095" s="18"/>
      <c r="BA1095" s="18"/>
      <c r="BB1095" s="18"/>
      <c r="BC1095" s="18"/>
      <c r="BD1095" s="18"/>
      <c r="BE1095" s="18"/>
      <c r="BF1095" s="18"/>
      <c r="BG1095" s="18"/>
      <c r="BH1095" s="18"/>
      <c r="BI1095" s="18"/>
      <c r="BJ1095" s="18"/>
      <c r="BK1095" s="18"/>
      <c r="BL1095" s="18"/>
      <c r="BM1095" s="18"/>
      <c r="BN1095" s="18"/>
      <c r="BO1095" s="18"/>
      <c r="BP1095" s="18"/>
      <c r="BQ1095" s="18"/>
      <c r="BR1095" s="18"/>
      <c r="BS1095" s="18"/>
      <c r="BT1095" s="18"/>
      <c r="BU1095" s="18"/>
      <c r="BV1095" s="18"/>
      <c r="BW1095" s="18"/>
      <c r="BX1095" s="18"/>
      <c r="BY1095" s="18"/>
      <c r="BZ1095" s="18"/>
      <c r="CA1095" s="18"/>
      <c r="CB1095" s="18"/>
      <c r="CC1095" s="18"/>
      <c r="CD1095" s="18"/>
      <c r="CE1095" s="18"/>
      <c r="CF1095" s="18"/>
      <c r="CG1095" s="18"/>
      <c r="CH1095" s="18"/>
      <c r="CI1095" s="18"/>
      <c r="CJ1095" s="18"/>
      <c r="CK1095" s="18"/>
      <c r="CL1095" s="18"/>
      <c r="CM1095" s="18"/>
      <c r="CN1095" s="18"/>
      <c r="CO1095" s="18"/>
      <c r="CP1095" s="18"/>
      <c r="CQ1095" s="18"/>
      <c r="CR1095" s="18"/>
      <c r="CS1095" s="18"/>
      <c r="CT1095" s="18"/>
      <c r="CU1095" s="18"/>
      <c r="CV1095" s="18"/>
      <c r="CW1095" s="18"/>
      <c r="CX1095" s="18"/>
      <c r="CY1095" s="18"/>
      <c r="CZ1095" s="18"/>
      <c r="DA1095" s="18"/>
      <c r="DB1095" s="18"/>
      <c r="DC1095" s="18"/>
      <c r="DD1095" s="18"/>
      <c r="DE1095" s="18"/>
      <c r="DF1095" s="18"/>
      <c r="DG1095" s="18"/>
      <c r="DH1095" s="18"/>
      <c r="DI1095" s="18"/>
      <c r="DJ1095" s="18"/>
      <c r="DK1095" s="18"/>
      <c r="DL1095" s="18"/>
      <c r="DM1095" s="18"/>
      <c r="DN1095" s="18"/>
      <c r="DO1095" s="18"/>
      <c r="DP1095" s="18"/>
      <c r="DQ1095" s="18"/>
    </row>
    <row r="1096" spans="1:121" x14ac:dyDescent="0.25">
      <c r="A1096" s="18"/>
      <c r="B1096" s="18"/>
      <c r="C1096" s="18"/>
      <c r="D1096" s="18"/>
      <c r="E1096" s="18"/>
      <c r="F1096" s="18"/>
      <c r="G1096" s="18"/>
      <c r="H1096" s="18"/>
      <c r="I1096" s="18"/>
      <c r="J1096" s="18"/>
      <c r="K1096" s="18"/>
      <c r="L1096" s="18"/>
      <c r="M1096" s="18"/>
      <c r="N1096" s="18"/>
      <c r="O1096" s="18"/>
      <c r="P1096" s="18"/>
      <c r="Q1096" s="18"/>
      <c r="R1096" s="18"/>
      <c r="S1096" s="18"/>
      <c r="T1096" s="18"/>
      <c r="U1096" s="18"/>
      <c r="V1096" s="18"/>
      <c r="W1096" s="18"/>
      <c r="X1096" s="18"/>
      <c r="Y1096" s="18"/>
      <c r="Z1096" s="18"/>
      <c r="AA1096" s="18"/>
      <c r="AB1096" s="18"/>
      <c r="AC1096" s="18"/>
      <c r="AD1096" s="18"/>
      <c r="AE1096" s="18"/>
      <c r="AF1096" s="18"/>
      <c r="AG1096" s="18"/>
      <c r="AH1096" s="18"/>
      <c r="AI1096" s="18"/>
      <c r="AJ1096" s="18"/>
      <c r="AK1096" s="18"/>
      <c r="AL1096" s="18"/>
      <c r="AM1096" s="18"/>
      <c r="AN1096" s="18"/>
      <c r="AO1096" s="18"/>
      <c r="AP1096" s="18"/>
      <c r="AQ1096" s="18"/>
      <c r="AR1096" s="18"/>
      <c r="AS1096" s="18"/>
      <c r="AT1096" s="18"/>
      <c r="AU1096" s="18"/>
      <c r="AV1096" s="18"/>
      <c r="AW1096" s="18"/>
      <c r="AX1096" s="18"/>
      <c r="AY1096" s="18"/>
      <c r="AZ1096" s="18"/>
      <c r="BA1096" s="18"/>
      <c r="BB1096" s="18"/>
      <c r="BC1096" s="18"/>
      <c r="BD1096" s="18"/>
      <c r="BE1096" s="18"/>
      <c r="BF1096" s="18"/>
      <c r="BG1096" s="18"/>
      <c r="BH1096" s="18"/>
      <c r="BI1096" s="18"/>
      <c r="BJ1096" s="18"/>
      <c r="BK1096" s="18"/>
      <c r="BL1096" s="18"/>
      <c r="BM1096" s="18"/>
      <c r="BN1096" s="18"/>
      <c r="BO1096" s="18"/>
      <c r="BP1096" s="18"/>
      <c r="BQ1096" s="18"/>
      <c r="BR1096" s="18"/>
      <c r="BS1096" s="18"/>
      <c r="BT1096" s="18"/>
      <c r="BU1096" s="18"/>
      <c r="BV1096" s="18"/>
      <c r="BW1096" s="18"/>
      <c r="BX1096" s="18"/>
      <c r="BY1096" s="18"/>
      <c r="BZ1096" s="18"/>
      <c r="CA1096" s="18"/>
      <c r="CB1096" s="18"/>
      <c r="CC1096" s="18"/>
      <c r="CD1096" s="18"/>
      <c r="CE1096" s="18"/>
      <c r="CF1096" s="18"/>
      <c r="CG1096" s="18"/>
      <c r="CH1096" s="18"/>
      <c r="CI1096" s="18"/>
      <c r="CJ1096" s="18"/>
      <c r="CK1096" s="18"/>
      <c r="CL1096" s="18"/>
      <c r="CM1096" s="18"/>
      <c r="CN1096" s="18"/>
      <c r="CO1096" s="18"/>
      <c r="CP1096" s="18"/>
      <c r="CQ1096" s="18"/>
      <c r="CR1096" s="18"/>
      <c r="CS1096" s="18"/>
      <c r="CT1096" s="18"/>
      <c r="CU1096" s="18"/>
      <c r="CV1096" s="18"/>
      <c r="CW1096" s="18"/>
      <c r="CX1096" s="18"/>
      <c r="CY1096" s="18"/>
      <c r="CZ1096" s="18"/>
      <c r="DA1096" s="18"/>
      <c r="DB1096" s="18"/>
      <c r="DC1096" s="18"/>
      <c r="DD1096" s="18"/>
      <c r="DE1096" s="18"/>
      <c r="DF1096" s="18"/>
      <c r="DG1096" s="18"/>
      <c r="DH1096" s="18"/>
      <c r="DI1096" s="18"/>
      <c r="DJ1096" s="18"/>
      <c r="DK1096" s="18"/>
      <c r="DL1096" s="18"/>
      <c r="DM1096" s="18"/>
      <c r="DN1096" s="18"/>
      <c r="DO1096" s="18"/>
      <c r="DP1096" s="18"/>
      <c r="DQ1096" s="18"/>
    </row>
    <row r="1097" spans="1:121" x14ac:dyDescent="0.25">
      <c r="A1097" s="18"/>
      <c r="B1097" s="18"/>
      <c r="C1097" s="18"/>
      <c r="D1097" s="18"/>
      <c r="E1097" s="18"/>
      <c r="F1097" s="18"/>
      <c r="G1097" s="18"/>
      <c r="H1097" s="18"/>
      <c r="I1097" s="18"/>
      <c r="J1097" s="18"/>
      <c r="K1097" s="18"/>
      <c r="L1097" s="18"/>
      <c r="M1097" s="18"/>
      <c r="N1097" s="18"/>
      <c r="O1097" s="18"/>
      <c r="P1097" s="18"/>
      <c r="Q1097" s="18"/>
      <c r="R1097" s="18"/>
      <c r="S1097" s="18"/>
      <c r="T1097" s="18"/>
      <c r="U1097" s="18"/>
      <c r="V1097" s="18"/>
      <c r="W1097" s="18"/>
      <c r="X1097" s="18"/>
      <c r="Y1097" s="18"/>
      <c r="Z1097" s="18"/>
      <c r="AA1097" s="18"/>
      <c r="AB1097" s="18"/>
      <c r="AC1097" s="18"/>
      <c r="AD1097" s="18"/>
      <c r="AE1097" s="18"/>
      <c r="AF1097" s="18"/>
      <c r="AG1097" s="18"/>
      <c r="AH1097" s="18"/>
      <c r="AI1097" s="18"/>
      <c r="AJ1097" s="18"/>
      <c r="AK1097" s="18"/>
      <c r="AL1097" s="18"/>
      <c r="AM1097" s="18"/>
      <c r="AN1097" s="18"/>
      <c r="AO1097" s="18"/>
      <c r="AP1097" s="18"/>
      <c r="AQ1097" s="18"/>
      <c r="AR1097" s="18"/>
      <c r="AS1097" s="18"/>
      <c r="AT1097" s="18"/>
      <c r="AU1097" s="18"/>
      <c r="AV1097" s="18"/>
      <c r="AW1097" s="18"/>
      <c r="AX1097" s="18"/>
      <c r="AY1097" s="18"/>
      <c r="AZ1097" s="18"/>
      <c r="BA1097" s="18"/>
      <c r="BB1097" s="18"/>
      <c r="BC1097" s="18"/>
      <c r="BD1097" s="18"/>
      <c r="BE1097" s="18"/>
      <c r="BF1097" s="18"/>
      <c r="BG1097" s="18"/>
      <c r="BH1097" s="18"/>
      <c r="BI1097" s="18"/>
      <c r="BJ1097" s="18"/>
      <c r="BK1097" s="18"/>
      <c r="BL1097" s="18"/>
      <c r="BM1097" s="18"/>
      <c r="BN1097" s="18"/>
      <c r="BO1097" s="18"/>
      <c r="BP1097" s="18"/>
      <c r="BQ1097" s="18"/>
      <c r="BR1097" s="18"/>
      <c r="BS1097" s="18"/>
      <c r="BT1097" s="18"/>
      <c r="BU1097" s="18"/>
      <c r="BV1097" s="18"/>
      <c r="BW1097" s="18"/>
      <c r="BX1097" s="18"/>
      <c r="BY1097" s="18"/>
      <c r="BZ1097" s="18"/>
      <c r="CA1097" s="18"/>
      <c r="CB1097" s="18"/>
      <c r="CC1097" s="18"/>
      <c r="CD1097" s="18"/>
      <c r="CE1097" s="18"/>
      <c r="CF1097" s="18"/>
      <c r="CG1097" s="18"/>
      <c r="CH1097" s="18"/>
      <c r="CI1097" s="18"/>
      <c r="CJ1097" s="18"/>
      <c r="CK1097" s="18"/>
      <c r="CL1097" s="18"/>
      <c r="CM1097" s="18"/>
      <c r="CN1097" s="18"/>
      <c r="CO1097" s="18"/>
      <c r="CP1097" s="18"/>
      <c r="CQ1097" s="18"/>
      <c r="CR1097" s="18"/>
      <c r="CS1097" s="18"/>
      <c r="CT1097" s="18"/>
      <c r="CU1097" s="18"/>
      <c r="CV1097" s="18"/>
      <c r="CW1097" s="18"/>
      <c r="CX1097" s="18"/>
      <c r="CY1097" s="18"/>
      <c r="CZ1097" s="18"/>
      <c r="DA1097" s="18"/>
      <c r="DB1097" s="18"/>
      <c r="DC1097" s="18"/>
      <c r="DD1097" s="18"/>
      <c r="DE1097" s="18"/>
      <c r="DF1097" s="18"/>
      <c r="DG1097" s="18"/>
      <c r="DH1097" s="18"/>
      <c r="DI1097" s="18"/>
      <c r="DJ1097" s="18"/>
      <c r="DK1097" s="18"/>
      <c r="DL1097" s="18"/>
      <c r="DM1097" s="18"/>
      <c r="DN1097" s="18"/>
      <c r="DO1097" s="18"/>
      <c r="DP1097" s="18"/>
      <c r="DQ1097" s="18"/>
    </row>
    <row r="1098" spans="1:121" x14ac:dyDescent="0.25">
      <c r="A1098" s="18"/>
      <c r="B1098" s="18"/>
      <c r="C1098" s="18"/>
      <c r="D1098" s="18"/>
      <c r="E1098" s="18"/>
      <c r="F1098" s="18"/>
      <c r="G1098" s="18"/>
      <c r="H1098" s="18"/>
      <c r="I1098" s="18"/>
      <c r="J1098" s="18"/>
      <c r="K1098" s="18"/>
      <c r="L1098" s="18"/>
      <c r="M1098" s="18"/>
      <c r="N1098" s="18"/>
      <c r="O1098" s="18"/>
      <c r="P1098" s="18"/>
      <c r="Q1098" s="18"/>
      <c r="R1098" s="18"/>
      <c r="S1098" s="18"/>
      <c r="T1098" s="18"/>
      <c r="U1098" s="18"/>
      <c r="V1098" s="18"/>
      <c r="W1098" s="18"/>
      <c r="X1098" s="18"/>
      <c r="Y1098" s="18"/>
      <c r="Z1098" s="18"/>
      <c r="AA1098" s="18"/>
      <c r="AB1098" s="18"/>
      <c r="AC1098" s="18"/>
      <c r="AD1098" s="18"/>
      <c r="AE1098" s="18"/>
      <c r="AF1098" s="18"/>
      <c r="AG1098" s="18"/>
      <c r="AH1098" s="18"/>
      <c r="AI1098" s="18"/>
      <c r="AJ1098" s="18"/>
      <c r="AK1098" s="18"/>
      <c r="AL1098" s="18"/>
      <c r="AM1098" s="18"/>
      <c r="AN1098" s="18"/>
      <c r="AO1098" s="18"/>
      <c r="AP1098" s="18"/>
      <c r="AQ1098" s="18"/>
      <c r="AR1098" s="18"/>
      <c r="AS1098" s="18"/>
      <c r="AT1098" s="18"/>
      <c r="AU1098" s="18"/>
      <c r="AV1098" s="18"/>
      <c r="AW1098" s="18"/>
      <c r="AX1098" s="18"/>
      <c r="AY1098" s="18"/>
      <c r="AZ1098" s="18"/>
      <c r="BA1098" s="18"/>
      <c r="BB1098" s="18"/>
      <c r="BC1098" s="18"/>
      <c r="BD1098" s="18"/>
      <c r="BE1098" s="18"/>
      <c r="BF1098" s="18"/>
      <c r="BG1098" s="18"/>
      <c r="BH1098" s="18"/>
      <c r="BI1098" s="18"/>
      <c r="BJ1098" s="18"/>
      <c r="BK1098" s="18"/>
      <c r="BL1098" s="18"/>
      <c r="BM1098" s="18"/>
      <c r="BN1098" s="18"/>
      <c r="BO1098" s="18"/>
      <c r="BP1098" s="18"/>
      <c r="BQ1098" s="18"/>
      <c r="BR1098" s="18"/>
      <c r="BS1098" s="18"/>
      <c r="BT1098" s="18"/>
      <c r="BU1098" s="18"/>
      <c r="BV1098" s="18"/>
      <c r="BW1098" s="18"/>
      <c r="BX1098" s="18"/>
      <c r="BY1098" s="18"/>
      <c r="BZ1098" s="18"/>
      <c r="CA1098" s="18"/>
      <c r="CB1098" s="18"/>
      <c r="CC1098" s="18"/>
      <c r="CD1098" s="18"/>
      <c r="CE1098" s="18"/>
      <c r="CF1098" s="18"/>
      <c r="CG1098" s="18"/>
      <c r="CH1098" s="18"/>
      <c r="CI1098" s="18"/>
      <c r="CJ1098" s="18"/>
      <c r="CK1098" s="18"/>
      <c r="CL1098" s="18"/>
      <c r="CM1098" s="18"/>
      <c r="CN1098" s="18"/>
      <c r="CO1098" s="18"/>
      <c r="CP1098" s="18"/>
      <c r="CQ1098" s="18"/>
      <c r="CR1098" s="18"/>
      <c r="CS1098" s="18"/>
      <c r="CT1098" s="18"/>
      <c r="CU1098" s="18"/>
      <c r="CV1098" s="18"/>
      <c r="CW1098" s="18"/>
      <c r="CX1098" s="18"/>
      <c r="CY1098" s="18"/>
      <c r="CZ1098" s="18"/>
      <c r="DA1098" s="18"/>
      <c r="DB1098" s="18"/>
      <c r="DC1098" s="18"/>
      <c r="DD1098" s="18"/>
      <c r="DE1098" s="18"/>
      <c r="DF1098" s="18"/>
      <c r="DG1098" s="18"/>
      <c r="DH1098" s="18"/>
      <c r="DI1098" s="18"/>
      <c r="DJ1098" s="18"/>
      <c r="DK1098" s="18"/>
      <c r="DL1098" s="18"/>
      <c r="DM1098" s="18"/>
      <c r="DN1098" s="18"/>
      <c r="DO1098" s="18"/>
      <c r="DP1098" s="18"/>
      <c r="DQ1098" s="18"/>
    </row>
    <row r="1099" spans="1:121" x14ac:dyDescent="0.25">
      <c r="A1099" s="18"/>
      <c r="B1099" s="18"/>
      <c r="C1099" s="18"/>
      <c r="D1099" s="18"/>
      <c r="E1099" s="18"/>
      <c r="F1099" s="18"/>
      <c r="G1099" s="18"/>
      <c r="H1099" s="18"/>
      <c r="I1099" s="18"/>
      <c r="J1099" s="18"/>
      <c r="K1099" s="18"/>
      <c r="L1099" s="18"/>
      <c r="M1099" s="18"/>
      <c r="N1099" s="18"/>
      <c r="O1099" s="18"/>
      <c r="P1099" s="18"/>
      <c r="Q1099" s="18"/>
      <c r="R1099" s="18"/>
      <c r="S1099" s="18"/>
      <c r="T1099" s="18"/>
      <c r="U1099" s="18"/>
      <c r="V1099" s="18"/>
      <c r="W1099" s="18"/>
      <c r="X1099" s="18"/>
      <c r="Y1099" s="18"/>
      <c r="Z1099" s="18"/>
      <c r="AA1099" s="18"/>
      <c r="AB1099" s="18"/>
      <c r="AC1099" s="18"/>
      <c r="AD1099" s="18"/>
      <c r="AE1099" s="18"/>
      <c r="AF1099" s="18"/>
      <c r="AG1099" s="18"/>
      <c r="AH1099" s="18"/>
      <c r="AI1099" s="18"/>
      <c r="AJ1099" s="18"/>
      <c r="AK1099" s="18"/>
      <c r="AL1099" s="18"/>
      <c r="AM1099" s="18"/>
      <c r="AN1099" s="18"/>
      <c r="AO1099" s="18"/>
      <c r="AP1099" s="18"/>
      <c r="AQ1099" s="18"/>
      <c r="AR1099" s="18"/>
      <c r="AS1099" s="18"/>
      <c r="AT1099" s="18"/>
      <c r="AU1099" s="18"/>
      <c r="AV1099" s="18"/>
      <c r="AW1099" s="18"/>
      <c r="AX1099" s="18"/>
      <c r="AY1099" s="18"/>
      <c r="AZ1099" s="18"/>
      <c r="BA1099" s="18"/>
      <c r="BB1099" s="18"/>
      <c r="BC1099" s="18"/>
      <c r="BD1099" s="18"/>
      <c r="BE1099" s="18"/>
      <c r="BF1099" s="18"/>
      <c r="BG1099" s="18"/>
      <c r="BH1099" s="18"/>
      <c r="BI1099" s="18"/>
      <c r="BJ1099" s="18"/>
      <c r="BK1099" s="18"/>
      <c r="BL1099" s="18"/>
      <c r="BM1099" s="18"/>
      <c r="BN1099" s="18"/>
      <c r="BO1099" s="18"/>
      <c r="BP1099" s="18"/>
      <c r="BQ1099" s="18"/>
      <c r="BR1099" s="18"/>
      <c r="BS1099" s="18"/>
      <c r="BT1099" s="18"/>
      <c r="BU1099" s="18"/>
      <c r="BV1099" s="18"/>
      <c r="BW1099" s="18"/>
      <c r="BX1099" s="18"/>
      <c r="BY1099" s="18"/>
      <c r="BZ1099" s="18"/>
      <c r="CA1099" s="18"/>
      <c r="CB1099" s="18"/>
      <c r="CC1099" s="18"/>
      <c r="CD1099" s="18"/>
      <c r="CE1099" s="18"/>
      <c r="CF1099" s="18"/>
      <c r="CG1099" s="18"/>
      <c r="CH1099" s="18"/>
      <c r="CI1099" s="18"/>
      <c r="CJ1099" s="18"/>
      <c r="CK1099" s="18"/>
      <c r="CL1099" s="18"/>
      <c r="CM1099" s="18"/>
      <c r="CN1099" s="18"/>
      <c r="CO1099" s="18"/>
      <c r="CP1099" s="18"/>
      <c r="CQ1099" s="18"/>
      <c r="CR1099" s="18"/>
      <c r="CS1099" s="18"/>
      <c r="CT1099" s="18"/>
      <c r="CU1099" s="18"/>
      <c r="CV1099" s="18"/>
      <c r="CW1099" s="18"/>
      <c r="CX1099" s="18"/>
      <c r="CY1099" s="18"/>
      <c r="CZ1099" s="18"/>
      <c r="DA1099" s="18"/>
      <c r="DB1099" s="18"/>
      <c r="DC1099" s="18"/>
      <c r="DD1099" s="18"/>
      <c r="DE1099" s="18"/>
      <c r="DF1099" s="18"/>
      <c r="DG1099" s="18"/>
      <c r="DH1099" s="18"/>
      <c r="DI1099" s="18"/>
      <c r="DJ1099" s="18"/>
      <c r="DK1099" s="18"/>
      <c r="DL1099" s="18"/>
      <c r="DM1099" s="18"/>
      <c r="DN1099" s="18"/>
      <c r="DO1099" s="18"/>
      <c r="DP1099" s="18"/>
      <c r="DQ1099" s="18"/>
    </row>
    <row r="1100" spans="1:121" x14ac:dyDescent="0.25">
      <c r="A1100" s="18"/>
      <c r="B1100" s="18"/>
      <c r="C1100" s="18"/>
      <c r="D1100" s="18"/>
      <c r="E1100" s="18"/>
      <c r="F1100" s="18"/>
      <c r="G1100" s="18"/>
      <c r="H1100" s="18"/>
      <c r="I1100" s="18"/>
      <c r="J1100" s="18"/>
      <c r="K1100" s="18"/>
      <c r="L1100" s="18"/>
      <c r="M1100" s="18"/>
      <c r="N1100" s="18"/>
      <c r="O1100" s="18"/>
      <c r="P1100" s="18"/>
      <c r="Q1100" s="18"/>
      <c r="R1100" s="18"/>
      <c r="S1100" s="18"/>
      <c r="T1100" s="18"/>
      <c r="U1100" s="18"/>
      <c r="V1100" s="18"/>
      <c r="W1100" s="18"/>
      <c r="X1100" s="18"/>
      <c r="Y1100" s="18"/>
      <c r="Z1100" s="18"/>
      <c r="AA1100" s="18"/>
      <c r="AB1100" s="18"/>
      <c r="AC1100" s="18"/>
      <c r="AD1100" s="18"/>
      <c r="AE1100" s="18"/>
      <c r="AF1100" s="18"/>
      <c r="AG1100" s="18"/>
      <c r="AH1100" s="18"/>
      <c r="AI1100" s="18"/>
      <c r="AJ1100" s="18"/>
      <c r="AK1100" s="18"/>
      <c r="AL1100" s="18"/>
      <c r="AM1100" s="18"/>
      <c r="AN1100" s="18"/>
      <c r="AO1100" s="18"/>
      <c r="AP1100" s="18"/>
      <c r="AQ1100" s="18"/>
      <c r="AR1100" s="18"/>
      <c r="AS1100" s="18"/>
      <c r="AT1100" s="18"/>
      <c r="AU1100" s="18"/>
      <c r="AV1100" s="18"/>
      <c r="AW1100" s="18"/>
      <c r="AX1100" s="18"/>
      <c r="AY1100" s="18"/>
      <c r="AZ1100" s="18"/>
      <c r="BA1100" s="18"/>
      <c r="BB1100" s="18"/>
      <c r="BC1100" s="18"/>
      <c r="BD1100" s="18"/>
      <c r="BE1100" s="18"/>
      <c r="BF1100" s="18"/>
      <c r="BG1100" s="18"/>
      <c r="BH1100" s="18"/>
      <c r="BI1100" s="18"/>
      <c r="BJ1100" s="18"/>
      <c r="BK1100" s="18"/>
      <c r="BL1100" s="18"/>
      <c r="BM1100" s="18"/>
      <c r="BN1100" s="18"/>
      <c r="BO1100" s="18"/>
      <c r="BP1100" s="18"/>
      <c r="BQ1100" s="18"/>
      <c r="BR1100" s="18"/>
      <c r="BS1100" s="18"/>
      <c r="BT1100" s="18"/>
      <c r="BU1100" s="18"/>
      <c r="BV1100" s="18"/>
      <c r="BW1100" s="18"/>
      <c r="BX1100" s="18"/>
      <c r="BY1100" s="18"/>
      <c r="BZ1100" s="18"/>
      <c r="CA1100" s="18"/>
      <c r="CB1100" s="18"/>
      <c r="CC1100" s="18"/>
      <c r="CD1100" s="18"/>
      <c r="CE1100" s="18"/>
      <c r="CF1100" s="18"/>
      <c r="CG1100" s="18"/>
      <c r="CH1100" s="18"/>
      <c r="CI1100" s="18"/>
      <c r="CJ1100" s="18"/>
      <c r="CK1100" s="18"/>
      <c r="CL1100" s="18"/>
      <c r="CM1100" s="18"/>
      <c r="CN1100" s="18"/>
      <c r="CO1100" s="18"/>
      <c r="CP1100" s="18"/>
      <c r="CQ1100" s="18"/>
      <c r="CR1100" s="18"/>
      <c r="CS1100" s="18"/>
      <c r="CT1100" s="18"/>
      <c r="CU1100" s="18"/>
      <c r="CV1100" s="18"/>
      <c r="CW1100" s="18"/>
      <c r="CX1100" s="18"/>
      <c r="CY1100" s="18"/>
      <c r="CZ1100" s="18"/>
      <c r="DA1100" s="18"/>
      <c r="DB1100" s="18"/>
      <c r="DC1100" s="18"/>
      <c r="DD1100" s="18"/>
      <c r="DE1100" s="18"/>
      <c r="DF1100" s="18"/>
      <c r="DG1100" s="18"/>
      <c r="DH1100" s="18"/>
      <c r="DI1100" s="18"/>
      <c r="DJ1100" s="18"/>
      <c r="DK1100" s="18"/>
      <c r="DL1100" s="18"/>
      <c r="DM1100" s="18"/>
      <c r="DN1100" s="18"/>
      <c r="DO1100" s="18"/>
      <c r="DP1100" s="18"/>
      <c r="DQ1100" s="18"/>
    </row>
    <row r="1101" spans="1:121" x14ac:dyDescent="0.25">
      <c r="A1101" s="18"/>
      <c r="B1101" s="18"/>
      <c r="C1101" s="18"/>
      <c r="D1101" s="18"/>
      <c r="E1101" s="18"/>
      <c r="F1101" s="18"/>
      <c r="G1101" s="18"/>
      <c r="H1101" s="18"/>
      <c r="I1101" s="18"/>
      <c r="J1101" s="18"/>
      <c r="K1101" s="18"/>
      <c r="L1101" s="18"/>
      <c r="M1101" s="18"/>
      <c r="N1101" s="18"/>
      <c r="O1101" s="18"/>
      <c r="P1101" s="18"/>
      <c r="Q1101" s="18"/>
      <c r="R1101" s="18"/>
      <c r="S1101" s="18"/>
      <c r="T1101" s="18"/>
      <c r="U1101" s="18"/>
      <c r="V1101" s="18"/>
      <c r="W1101" s="18"/>
      <c r="X1101" s="18"/>
      <c r="Y1101" s="18"/>
      <c r="Z1101" s="18"/>
      <c r="AA1101" s="18"/>
      <c r="AB1101" s="18"/>
      <c r="AC1101" s="18"/>
      <c r="AD1101" s="18"/>
      <c r="AE1101" s="18"/>
      <c r="AF1101" s="18"/>
      <c r="AG1101" s="18"/>
      <c r="AH1101" s="18"/>
      <c r="AI1101" s="18"/>
      <c r="AJ1101" s="18"/>
      <c r="AK1101" s="18"/>
      <c r="AL1101" s="18"/>
      <c r="AM1101" s="18"/>
      <c r="AN1101" s="18"/>
      <c r="AO1101" s="18"/>
      <c r="AP1101" s="18"/>
      <c r="AQ1101" s="18"/>
      <c r="AR1101" s="18"/>
      <c r="AS1101" s="18"/>
      <c r="AT1101" s="18"/>
      <c r="AU1101" s="18"/>
      <c r="AV1101" s="18"/>
      <c r="AW1101" s="18"/>
      <c r="AX1101" s="18"/>
      <c r="AY1101" s="18"/>
      <c r="AZ1101" s="18"/>
      <c r="BA1101" s="18"/>
      <c r="BB1101" s="18"/>
      <c r="BC1101" s="18"/>
      <c r="BD1101" s="18"/>
      <c r="BE1101" s="18"/>
      <c r="BF1101" s="18"/>
      <c r="BG1101" s="18"/>
      <c r="BH1101" s="18"/>
      <c r="BI1101" s="18"/>
      <c r="BJ1101" s="18"/>
      <c r="BK1101" s="18"/>
      <c r="BL1101" s="18"/>
      <c r="BM1101" s="18"/>
      <c r="BN1101" s="18"/>
      <c r="BO1101" s="18"/>
      <c r="BP1101" s="18"/>
      <c r="BQ1101" s="18"/>
      <c r="BR1101" s="18"/>
      <c r="BS1101" s="18"/>
      <c r="BT1101" s="18"/>
      <c r="BU1101" s="18"/>
      <c r="BV1101" s="18"/>
      <c r="BW1101" s="18"/>
      <c r="BX1101" s="18"/>
      <c r="BY1101" s="18"/>
      <c r="BZ1101" s="18"/>
      <c r="CA1101" s="18"/>
      <c r="CB1101" s="18"/>
      <c r="CC1101" s="18"/>
      <c r="CD1101" s="18"/>
      <c r="CE1101" s="18"/>
      <c r="CF1101" s="18"/>
      <c r="CG1101" s="18"/>
      <c r="CH1101" s="18"/>
      <c r="CI1101" s="18"/>
      <c r="CJ1101" s="18"/>
      <c r="CK1101" s="18"/>
      <c r="CL1101" s="18"/>
      <c r="CM1101" s="18"/>
      <c r="CN1101" s="18"/>
      <c r="CO1101" s="18"/>
      <c r="CP1101" s="18"/>
      <c r="CQ1101" s="18"/>
      <c r="CR1101" s="18"/>
      <c r="CS1101" s="18"/>
      <c r="CT1101" s="18"/>
      <c r="CU1101" s="18"/>
      <c r="CV1101" s="18"/>
      <c r="CW1101" s="18"/>
      <c r="CX1101" s="18"/>
      <c r="CY1101" s="18"/>
      <c r="CZ1101" s="18"/>
      <c r="DA1101" s="18"/>
      <c r="DB1101" s="18"/>
      <c r="DC1101" s="18"/>
      <c r="DD1101" s="18"/>
      <c r="DE1101" s="18"/>
      <c r="DF1101" s="18"/>
      <c r="DG1101" s="18"/>
      <c r="DH1101" s="18"/>
      <c r="DI1101" s="18"/>
      <c r="DJ1101" s="18"/>
      <c r="DK1101" s="18"/>
      <c r="DL1101" s="18"/>
      <c r="DM1101" s="18"/>
      <c r="DN1101" s="18"/>
      <c r="DO1101" s="18"/>
      <c r="DP1101" s="18"/>
      <c r="DQ1101" s="18"/>
    </row>
    <row r="1102" spans="1:121" x14ac:dyDescent="0.25">
      <c r="A1102" s="18"/>
      <c r="B1102" s="18"/>
      <c r="C1102" s="18"/>
      <c r="D1102" s="18"/>
      <c r="E1102" s="18"/>
      <c r="F1102" s="18"/>
      <c r="G1102" s="18"/>
      <c r="H1102" s="18"/>
      <c r="I1102" s="18"/>
      <c r="J1102" s="18"/>
      <c r="K1102" s="18"/>
      <c r="L1102" s="18"/>
      <c r="M1102" s="18"/>
      <c r="N1102" s="18"/>
      <c r="O1102" s="18"/>
      <c r="P1102" s="18"/>
      <c r="Q1102" s="18"/>
      <c r="R1102" s="18"/>
      <c r="S1102" s="18"/>
      <c r="T1102" s="18"/>
      <c r="U1102" s="18"/>
      <c r="V1102" s="18"/>
      <c r="W1102" s="18"/>
      <c r="X1102" s="18"/>
      <c r="Y1102" s="18"/>
      <c r="Z1102" s="18"/>
      <c r="AA1102" s="18"/>
      <c r="AB1102" s="18"/>
      <c r="AC1102" s="18"/>
      <c r="AD1102" s="18"/>
      <c r="AE1102" s="18"/>
      <c r="AF1102" s="18"/>
      <c r="AG1102" s="18"/>
      <c r="AH1102" s="18"/>
      <c r="AI1102" s="18"/>
      <c r="AJ1102" s="18"/>
      <c r="AK1102" s="18"/>
      <c r="AL1102" s="18"/>
      <c r="AM1102" s="18"/>
      <c r="AN1102" s="18"/>
      <c r="AO1102" s="18"/>
      <c r="AP1102" s="18"/>
      <c r="AQ1102" s="18"/>
      <c r="AR1102" s="18"/>
      <c r="AS1102" s="18"/>
      <c r="AT1102" s="18"/>
      <c r="AU1102" s="18"/>
      <c r="AV1102" s="18"/>
      <c r="AW1102" s="18"/>
      <c r="AX1102" s="18"/>
      <c r="AY1102" s="18"/>
      <c r="AZ1102" s="18"/>
      <c r="BA1102" s="18"/>
      <c r="BB1102" s="18"/>
      <c r="BC1102" s="18"/>
      <c r="BD1102" s="18"/>
      <c r="BE1102" s="18"/>
      <c r="BF1102" s="18"/>
      <c r="BG1102" s="18"/>
      <c r="BH1102" s="18"/>
      <c r="BI1102" s="18"/>
      <c r="BJ1102" s="18"/>
      <c r="BK1102" s="18"/>
      <c r="BL1102" s="18"/>
      <c r="BM1102" s="18"/>
      <c r="BN1102" s="18"/>
      <c r="BO1102" s="18"/>
      <c r="BP1102" s="18"/>
      <c r="BQ1102" s="18"/>
      <c r="BR1102" s="18"/>
      <c r="BS1102" s="18"/>
      <c r="BT1102" s="18"/>
      <c r="BU1102" s="18"/>
      <c r="BV1102" s="18"/>
      <c r="BW1102" s="18"/>
      <c r="BX1102" s="18"/>
      <c r="BY1102" s="18"/>
      <c r="BZ1102" s="18"/>
      <c r="CA1102" s="18"/>
      <c r="CB1102" s="18"/>
      <c r="CC1102" s="18"/>
      <c r="CD1102" s="18"/>
      <c r="CE1102" s="18"/>
      <c r="CF1102" s="18"/>
      <c r="CG1102" s="18"/>
      <c r="CH1102" s="18"/>
      <c r="CI1102" s="18"/>
      <c r="CJ1102" s="18"/>
      <c r="CK1102" s="18"/>
      <c r="CL1102" s="18"/>
      <c r="CM1102" s="18"/>
      <c r="CN1102" s="18"/>
      <c r="CO1102" s="18"/>
      <c r="CP1102" s="18"/>
      <c r="CQ1102" s="18"/>
      <c r="CR1102" s="18"/>
      <c r="CS1102" s="18"/>
      <c r="CT1102" s="18"/>
      <c r="CU1102" s="18"/>
      <c r="CV1102" s="18"/>
      <c r="CW1102" s="18"/>
      <c r="CX1102" s="18"/>
      <c r="CY1102" s="18"/>
      <c r="CZ1102" s="18"/>
      <c r="DA1102" s="18"/>
      <c r="DB1102" s="18"/>
      <c r="DC1102" s="18"/>
      <c r="DD1102" s="18"/>
      <c r="DE1102" s="18"/>
      <c r="DF1102" s="18"/>
      <c r="DG1102" s="18"/>
      <c r="DH1102" s="18"/>
      <c r="DI1102" s="18"/>
      <c r="DJ1102" s="18"/>
      <c r="DK1102" s="18"/>
      <c r="DL1102" s="18"/>
      <c r="DM1102" s="18"/>
      <c r="DN1102" s="18"/>
      <c r="DO1102" s="18"/>
      <c r="DP1102" s="18"/>
      <c r="DQ1102" s="18"/>
    </row>
    <row r="1103" spans="1:121" x14ac:dyDescent="0.25">
      <c r="A1103" s="18"/>
      <c r="B1103" s="18"/>
      <c r="C1103" s="18"/>
      <c r="D1103" s="18"/>
      <c r="E1103" s="18"/>
      <c r="F1103" s="18"/>
      <c r="G1103" s="18"/>
      <c r="H1103" s="18"/>
      <c r="I1103" s="18"/>
      <c r="J1103" s="18"/>
      <c r="K1103" s="18"/>
      <c r="L1103" s="18"/>
      <c r="M1103" s="18"/>
      <c r="N1103" s="18"/>
      <c r="O1103" s="18"/>
      <c r="P1103" s="18"/>
      <c r="Q1103" s="18"/>
      <c r="R1103" s="18"/>
      <c r="S1103" s="18"/>
      <c r="T1103" s="18"/>
      <c r="U1103" s="18"/>
      <c r="V1103" s="18"/>
      <c r="W1103" s="18"/>
      <c r="X1103" s="18"/>
      <c r="Y1103" s="18"/>
      <c r="Z1103" s="18"/>
      <c r="AA1103" s="18"/>
      <c r="AB1103" s="18"/>
      <c r="AC1103" s="18"/>
      <c r="AD1103" s="18"/>
      <c r="AE1103" s="18"/>
      <c r="AF1103" s="18"/>
      <c r="AG1103" s="18"/>
      <c r="AH1103" s="18"/>
      <c r="AI1103" s="18"/>
      <c r="AJ1103" s="18"/>
      <c r="AK1103" s="18"/>
      <c r="AL1103" s="18"/>
      <c r="AM1103" s="18"/>
      <c r="AN1103" s="18"/>
      <c r="AO1103" s="18"/>
      <c r="AP1103" s="18"/>
      <c r="AQ1103" s="18"/>
      <c r="AR1103" s="18"/>
      <c r="AS1103" s="18"/>
      <c r="AT1103" s="18"/>
      <c r="AU1103" s="18"/>
      <c r="AV1103" s="18"/>
      <c r="AW1103" s="18"/>
      <c r="AX1103" s="18"/>
      <c r="AY1103" s="18"/>
      <c r="AZ1103" s="18"/>
      <c r="BA1103" s="18"/>
      <c r="BB1103" s="18"/>
      <c r="BC1103" s="18"/>
      <c r="BD1103" s="18"/>
      <c r="BE1103" s="18"/>
      <c r="BF1103" s="18"/>
      <c r="BG1103" s="18"/>
      <c r="BH1103" s="18"/>
      <c r="BI1103" s="18"/>
      <c r="BJ1103" s="18"/>
      <c r="BK1103" s="18"/>
      <c r="BL1103" s="18"/>
      <c r="BM1103" s="18"/>
      <c r="BN1103" s="18"/>
      <c r="BO1103" s="18"/>
      <c r="BP1103" s="18"/>
      <c r="BQ1103" s="18"/>
      <c r="BR1103" s="18"/>
      <c r="BS1103" s="18"/>
      <c r="BT1103" s="18"/>
      <c r="BU1103" s="18"/>
      <c r="BV1103" s="18"/>
      <c r="BW1103" s="18"/>
      <c r="BX1103" s="18"/>
      <c r="BY1103" s="18"/>
      <c r="BZ1103" s="18"/>
      <c r="CA1103" s="18"/>
      <c r="CB1103" s="18"/>
      <c r="CC1103" s="18"/>
      <c r="CD1103" s="18"/>
      <c r="CE1103" s="18"/>
      <c r="CF1103" s="18"/>
      <c r="CG1103" s="18"/>
      <c r="CH1103" s="18"/>
      <c r="CI1103" s="18"/>
      <c r="CJ1103" s="18"/>
      <c r="CK1103" s="18"/>
      <c r="CL1103" s="18"/>
      <c r="CM1103" s="18"/>
      <c r="CN1103" s="18"/>
      <c r="CO1103" s="18"/>
      <c r="CP1103" s="18"/>
      <c r="CQ1103" s="18"/>
      <c r="CR1103" s="18"/>
      <c r="CS1103" s="18"/>
      <c r="CT1103" s="18"/>
      <c r="CU1103" s="18"/>
      <c r="CV1103" s="18"/>
      <c r="CW1103" s="18"/>
      <c r="CX1103" s="18"/>
      <c r="CY1103" s="18"/>
      <c r="CZ1103" s="18"/>
      <c r="DA1103" s="18"/>
      <c r="DB1103" s="18"/>
      <c r="DC1103" s="18"/>
      <c r="DD1103" s="18"/>
      <c r="DE1103" s="18"/>
      <c r="DF1103" s="18"/>
      <c r="DG1103" s="18"/>
      <c r="DH1103" s="18"/>
      <c r="DI1103" s="18"/>
      <c r="DJ1103" s="18"/>
      <c r="DK1103" s="18"/>
      <c r="DL1103" s="18"/>
      <c r="DM1103" s="18"/>
      <c r="DN1103" s="18"/>
      <c r="DO1103" s="18"/>
      <c r="DP1103" s="18"/>
      <c r="DQ1103" s="18"/>
    </row>
    <row r="1104" spans="1:121" x14ac:dyDescent="0.25">
      <c r="A1104" s="18"/>
      <c r="B1104" s="18"/>
      <c r="C1104" s="18"/>
      <c r="D1104" s="18"/>
      <c r="E1104" s="18"/>
      <c r="F1104" s="18"/>
      <c r="G1104" s="18"/>
      <c r="H1104" s="18"/>
      <c r="I1104" s="18"/>
      <c r="J1104" s="18"/>
      <c r="K1104" s="18"/>
      <c r="L1104" s="18"/>
      <c r="M1104" s="18"/>
      <c r="N1104" s="18"/>
      <c r="O1104" s="18"/>
      <c r="P1104" s="18"/>
      <c r="Q1104" s="18"/>
      <c r="R1104" s="18"/>
      <c r="S1104" s="18"/>
      <c r="T1104" s="18"/>
      <c r="U1104" s="18"/>
      <c r="V1104" s="18"/>
      <c r="W1104" s="18"/>
      <c r="X1104" s="18"/>
      <c r="Y1104" s="18"/>
      <c r="Z1104" s="18"/>
      <c r="AA1104" s="18"/>
      <c r="AB1104" s="18"/>
      <c r="AC1104" s="18"/>
      <c r="AD1104" s="18"/>
      <c r="AE1104" s="18"/>
      <c r="AF1104" s="18"/>
      <c r="AG1104" s="18"/>
      <c r="AH1104" s="18"/>
      <c r="AI1104" s="18"/>
      <c r="AJ1104" s="18"/>
      <c r="AK1104" s="18"/>
      <c r="AL1104" s="18"/>
      <c r="AM1104" s="18"/>
      <c r="AN1104" s="18"/>
      <c r="AO1104" s="18"/>
      <c r="AP1104" s="18"/>
      <c r="AQ1104" s="18"/>
      <c r="AR1104" s="18"/>
      <c r="AS1104" s="18"/>
      <c r="AT1104" s="18"/>
      <c r="AU1104" s="18"/>
      <c r="AV1104" s="18"/>
      <c r="AW1104" s="18"/>
      <c r="AX1104" s="18"/>
      <c r="AY1104" s="18"/>
      <c r="AZ1104" s="18"/>
      <c r="BA1104" s="18"/>
      <c r="BB1104" s="18"/>
      <c r="BC1104" s="18"/>
      <c r="BD1104" s="18"/>
      <c r="BE1104" s="18"/>
      <c r="BF1104" s="18"/>
      <c r="BG1104" s="18"/>
      <c r="BH1104" s="18"/>
      <c r="BI1104" s="18"/>
      <c r="BJ1104" s="18"/>
      <c r="BK1104" s="18"/>
      <c r="BL1104" s="18"/>
      <c r="BM1104" s="18"/>
      <c r="BN1104" s="18"/>
      <c r="BO1104" s="18"/>
      <c r="BP1104" s="18"/>
      <c r="BQ1104" s="18"/>
      <c r="BR1104" s="18"/>
      <c r="BS1104" s="18"/>
      <c r="BT1104" s="18"/>
      <c r="BU1104" s="18"/>
      <c r="BV1104" s="18"/>
      <c r="BW1104" s="18"/>
      <c r="BX1104" s="18"/>
      <c r="BY1104" s="18"/>
      <c r="BZ1104" s="18"/>
      <c r="CA1104" s="18"/>
      <c r="CB1104" s="18"/>
      <c r="CC1104" s="18"/>
      <c r="CD1104" s="18"/>
      <c r="CE1104" s="18"/>
      <c r="CF1104" s="18"/>
      <c r="CG1104" s="18"/>
      <c r="CH1104" s="18"/>
      <c r="CI1104" s="18"/>
      <c r="CJ1104" s="18"/>
      <c r="CK1104" s="18"/>
      <c r="CL1104" s="18"/>
      <c r="CM1104" s="18"/>
      <c r="CN1104" s="18"/>
      <c r="CO1104" s="18"/>
      <c r="CP1104" s="18"/>
      <c r="CQ1104" s="18"/>
      <c r="CR1104" s="18"/>
      <c r="CS1104" s="18"/>
      <c r="CT1104" s="18"/>
      <c r="CU1104" s="18"/>
      <c r="CV1104" s="18"/>
      <c r="CW1104" s="18"/>
      <c r="CX1104" s="18"/>
      <c r="CY1104" s="18"/>
      <c r="CZ1104" s="18"/>
      <c r="DA1104" s="18"/>
      <c r="DB1104" s="18"/>
      <c r="DC1104" s="18"/>
      <c r="DD1104" s="18"/>
      <c r="DE1104" s="18"/>
      <c r="DF1104" s="18"/>
      <c r="DG1104" s="18"/>
      <c r="DH1104" s="18"/>
      <c r="DI1104" s="18"/>
      <c r="DJ1104" s="18"/>
      <c r="DK1104" s="18"/>
      <c r="DL1104" s="18"/>
      <c r="DM1104" s="18"/>
      <c r="DN1104" s="18"/>
      <c r="DO1104" s="18"/>
      <c r="DP1104" s="18"/>
      <c r="DQ1104" s="18"/>
    </row>
    <row r="1105" spans="1:121" x14ac:dyDescent="0.25">
      <c r="A1105" s="18"/>
      <c r="B1105" s="18"/>
      <c r="C1105" s="18"/>
      <c r="D1105" s="18"/>
      <c r="E1105" s="18"/>
      <c r="F1105" s="18"/>
      <c r="G1105" s="18"/>
      <c r="H1105" s="18"/>
      <c r="I1105" s="18"/>
      <c r="J1105" s="18"/>
      <c r="K1105" s="18"/>
      <c r="L1105" s="18"/>
      <c r="M1105" s="18"/>
      <c r="N1105" s="18"/>
      <c r="O1105" s="18"/>
      <c r="P1105" s="18"/>
      <c r="Q1105" s="18"/>
      <c r="R1105" s="18"/>
      <c r="S1105" s="18"/>
      <c r="T1105" s="18"/>
      <c r="U1105" s="18"/>
      <c r="V1105" s="18"/>
      <c r="W1105" s="18"/>
      <c r="X1105" s="18"/>
      <c r="Y1105" s="18"/>
      <c r="Z1105" s="18"/>
      <c r="AA1105" s="18"/>
      <c r="AB1105" s="18"/>
      <c r="AC1105" s="18"/>
      <c r="AD1105" s="18"/>
      <c r="AE1105" s="18"/>
      <c r="AF1105" s="18"/>
      <c r="AG1105" s="18"/>
      <c r="AH1105" s="18"/>
      <c r="AI1105" s="18"/>
      <c r="AJ1105" s="18"/>
      <c r="AK1105" s="18"/>
      <c r="AL1105" s="18"/>
      <c r="AM1105" s="18"/>
      <c r="AN1105" s="18"/>
      <c r="AO1105" s="18"/>
      <c r="AP1105" s="18"/>
      <c r="AQ1105" s="18"/>
      <c r="AR1105" s="18"/>
      <c r="AS1105" s="18"/>
      <c r="AT1105" s="18"/>
      <c r="AU1105" s="18"/>
      <c r="AV1105" s="18"/>
      <c r="AW1105" s="18"/>
      <c r="AX1105" s="18"/>
      <c r="AY1105" s="18"/>
      <c r="AZ1105" s="18"/>
      <c r="BA1105" s="18"/>
      <c r="BB1105" s="18"/>
      <c r="BC1105" s="18"/>
      <c r="BD1105" s="18"/>
      <c r="BE1105" s="18"/>
      <c r="BF1105" s="18"/>
      <c r="BG1105" s="18"/>
      <c r="BH1105" s="18"/>
      <c r="BI1105" s="18"/>
      <c r="BJ1105" s="18"/>
      <c r="BK1105" s="18"/>
      <c r="BL1105" s="18"/>
      <c r="BM1105" s="18"/>
      <c r="BN1105" s="18"/>
      <c r="BO1105" s="18"/>
      <c r="BP1105" s="18"/>
      <c r="BQ1105" s="18"/>
      <c r="BR1105" s="18"/>
      <c r="BS1105" s="18"/>
      <c r="BT1105" s="18"/>
      <c r="BU1105" s="18"/>
      <c r="BV1105" s="18"/>
      <c r="BW1105" s="18"/>
      <c r="BX1105" s="18"/>
      <c r="BY1105" s="18"/>
      <c r="BZ1105" s="18"/>
      <c r="CA1105" s="18"/>
      <c r="CB1105" s="18"/>
      <c r="CC1105" s="18"/>
      <c r="CD1105" s="18"/>
      <c r="CE1105" s="18"/>
      <c r="CF1105" s="18"/>
      <c r="CG1105" s="18"/>
      <c r="CH1105" s="18"/>
      <c r="CI1105" s="18"/>
      <c r="CJ1105" s="18"/>
      <c r="CK1105" s="18"/>
      <c r="CL1105" s="18"/>
      <c r="CM1105" s="18"/>
      <c r="CN1105" s="18"/>
      <c r="CO1105" s="18"/>
      <c r="CP1105" s="18"/>
      <c r="CQ1105" s="18"/>
      <c r="CR1105" s="18"/>
      <c r="CS1105" s="18"/>
      <c r="CT1105" s="18"/>
      <c r="CU1105" s="18"/>
      <c r="CV1105" s="18"/>
      <c r="CW1105" s="18"/>
      <c r="CX1105" s="18"/>
      <c r="CY1105" s="18"/>
      <c r="CZ1105" s="18"/>
      <c r="DA1105" s="18"/>
      <c r="DB1105" s="18"/>
      <c r="DC1105" s="18"/>
      <c r="DD1105" s="18"/>
      <c r="DE1105" s="18"/>
      <c r="DF1105" s="18"/>
      <c r="DG1105" s="18"/>
      <c r="DH1105" s="18"/>
      <c r="DI1105" s="18"/>
      <c r="DJ1105" s="18"/>
      <c r="DK1105" s="18"/>
      <c r="DL1105" s="18"/>
      <c r="DM1105" s="18"/>
      <c r="DN1105" s="18"/>
      <c r="DO1105" s="18"/>
      <c r="DP1105" s="18"/>
      <c r="DQ1105" s="18"/>
    </row>
    <row r="1106" spans="1:121" x14ac:dyDescent="0.25">
      <c r="A1106" s="18"/>
      <c r="B1106" s="18"/>
      <c r="C1106" s="18"/>
      <c r="D1106" s="18"/>
      <c r="E1106" s="18"/>
      <c r="F1106" s="18"/>
      <c r="G1106" s="18"/>
      <c r="H1106" s="18"/>
      <c r="I1106" s="18"/>
      <c r="J1106" s="18"/>
      <c r="K1106" s="18"/>
      <c r="L1106" s="18"/>
      <c r="M1106" s="18"/>
      <c r="N1106" s="18"/>
      <c r="O1106" s="18"/>
      <c r="P1106" s="18"/>
      <c r="Q1106" s="18"/>
      <c r="R1106" s="18"/>
      <c r="S1106" s="18"/>
      <c r="T1106" s="18"/>
      <c r="U1106" s="18"/>
      <c r="V1106" s="18"/>
      <c r="W1106" s="18"/>
      <c r="X1106" s="18"/>
      <c r="Y1106" s="18"/>
      <c r="Z1106" s="18"/>
      <c r="AA1106" s="18"/>
      <c r="AB1106" s="18"/>
      <c r="AC1106" s="18"/>
      <c r="AD1106" s="18"/>
      <c r="AE1106" s="18"/>
      <c r="AF1106" s="18"/>
      <c r="AG1106" s="18"/>
      <c r="AH1106" s="18"/>
      <c r="AI1106" s="18"/>
      <c r="AJ1106" s="18"/>
      <c r="AK1106" s="18"/>
      <c r="AL1106" s="18"/>
      <c r="AM1106" s="18"/>
      <c r="AN1106" s="18"/>
      <c r="AO1106" s="18"/>
      <c r="AP1106" s="18"/>
      <c r="AQ1106" s="18"/>
      <c r="AR1106" s="18"/>
      <c r="AS1106" s="18"/>
      <c r="AT1106" s="18"/>
      <c r="AU1106" s="18"/>
      <c r="AV1106" s="18"/>
      <c r="AW1106" s="18"/>
      <c r="AX1106" s="18"/>
      <c r="AY1106" s="18"/>
      <c r="AZ1106" s="18"/>
      <c r="BA1106" s="18"/>
      <c r="BB1106" s="18"/>
      <c r="BC1106" s="18"/>
      <c r="BD1106" s="18"/>
      <c r="BE1106" s="18"/>
      <c r="BF1106" s="18"/>
      <c r="BG1106" s="18"/>
      <c r="BH1106" s="18"/>
      <c r="BI1106" s="18"/>
      <c r="BJ1106" s="18"/>
      <c r="BK1106" s="18"/>
      <c r="BL1106" s="18"/>
      <c r="BM1106" s="18"/>
      <c r="BN1106" s="18"/>
      <c r="BO1106" s="18"/>
      <c r="BP1106" s="18"/>
      <c r="BQ1106" s="18"/>
      <c r="BR1106" s="18"/>
      <c r="BS1106" s="18"/>
      <c r="BT1106" s="18"/>
      <c r="BU1106" s="18"/>
      <c r="BV1106" s="18"/>
      <c r="BW1106" s="18"/>
      <c r="BX1106" s="18"/>
      <c r="BY1106" s="18"/>
      <c r="BZ1106" s="18"/>
      <c r="CA1106" s="18"/>
      <c r="CB1106" s="18"/>
      <c r="CC1106" s="18"/>
      <c r="CD1106" s="18"/>
      <c r="CE1106" s="18"/>
      <c r="CF1106" s="18"/>
      <c r="CG1106" s="18"/>
      <c r="CH1106" s="18"/>
      <c r="CI1106" s="18"/>
      <c r="CJ1106" s="18"/>
      <c r="CK1106" s="18"/>
      <c r="CL1106" s="18"/>
      <c r="CM1106" s="18"/>
      <c r="CN1106" s="18"/>
      <c r="CO1106" s="18"/>
      <c r="CP1106" s="18"/>
      <c r="CQ1106" s="18"/>
      <c r="CR1106" s="18"/>
      <c r="CS1106" s="18"/>
      <c r="CT1106" s="18"/>
      <c r="CU1106" s="18"/>
      <c r="CV1106" s="18"/>
      <c r="CW1106" s="18"/>
      <c r="CX1106" s="18"/>
      <c r="CY1106" s="18"/>
      <c r="CZ1106" s="18"/>
      <c r="DA1106" s="18"/>
      <c r="DB1106" s="18"/>
      <c r="DC1106" s="18"/>
      <c r="DD1106" s="18"/>
      <c r="DE1106" s="18"/>
      <c r="DF1106" s="18"/>
      <c r="DG1106" s="18"/>
      <c r="DH1106" s="18"/>
      <c r="DI1106" s="18"/>
      <c r="DJ1106" s="18"/>
      <c r="DK1106" s="18"/>
      <c r="DL1106" s="18"/>
      <c r="DM1106" s="18"/>
      <c r="DN1106" s="18"/>
      <c r="DO1106" s="18"/>
      <c r="DP1106" s="18"/>
      <c r="DQ1106" s="18"/>
    </row>
    <row r="1107" spans="1:121" x14ac:dyDescent="0.25">
      <c r="A1107" s="18"/>
      <c r="B1107" s="18"/>
      <c r="C1107" s="18"/>
      <c r="D1107" s="18"/>
      <c r="E1107" s="18"/>
      <c r="F1107" s="18"/>
      <c r="G1107" s="18"/>
      <c r="H1107" s="18"/>
      <c r="I1107" s="18"/>
      <c r="J1107" s="18"/>
      <c r="K1107" s="18"/>
      <c r="L1107" s="18"/>
      <c r="M1107" s="18"/>
      <c r="N1107" s="18"/>
      <c r="O1107" s="18"/>
      <c r="P1107" s="18"/>
      <c r="Q1107" s="18"/>
      <c r="R1107" s="18"/>
      <c r="S1107" s="18"/>
      <c r="T1107" s="18"/>
      <c r="U1107" s="18"/>
      <c r="V1107" s="18"/>
      <c r="W1107" s="18"/>
      <c r="X1107" s="18"/>
      <c r="Y1107" s="18"/>
      <c r="Z1107" s="18"/>
      <c r="AA1107" s="18"/>
      <c r="AB1107" s="18"/>
      <c r="AC1107" s="18"/>
      <c r="AD1107" s="18"/>
      <c r="AE1107" s="18"/>
      <c r="AF1107" s="18"/>
      <c r="AG1107" s="18"/>
      <c r="AH1107" s="18"/>
      <c r="AI1107" s="18"/>
      <c r="AJ1107" s="18"/>
      <c r="AK1107" s="18"/>
      <c r="AL1107" s="18"/>
      <c r="AM1107" s="18"/>
      <c r="AN1107" s="18"/>
      <c r="AO1107" s="18"/>
      <c r="AP1107" s="18"/>
      <c r="AQ1107" s="18"/>
      <c r="AR1107" s="18"/>
      <c r="AS1107" s="18"/>
      <c r="AT1107" s="18"/>
      <c r="AU1107" s="18"/>
      <c r="AV1107" s="18"/>
      <c r="AW1107" s="18"/>
      <c r="AX1107" s="18"/>
      <c r="AY1107" s="18"/>
      <c r="AZ1107" s="18"/>
      <c r="BA1107" s="18"/>
      <c r="BB1107" s="18"/>
      <c r="BC1107" s="18"/>
      <c r="BD1107" s="18"/>
      <c r="BE1107" s="18"/>
      <c r="BF1107" s="18"/>
      <c r="BG1107" s="18"/>
      <c r="BH1107" s="18"/>
      <c r="BI1107" s="18"/>
      <c r="BJ1107" s="18"/>
      <c r="BK1107" s="18"/>
      <c r="BL1107" s="18"/>
      <c r="BM1107" s="18"/>
      <c r="BN1107" s="18"/>
      <c r="BO1107" s="18"/>
      <c r="BP1107" s="18"/>
      <c r="BQ1107" s="18"/>
      <c r="BR1107" s="18"/>
      <c r="BS1107" s="18"/>
      <c r="BT1107" s="18"/>
      <c r="BU1107" s="18"/>
      <c r="BV1107" s="18"/>
      <c r="BW1107" s="18"/>
      <c r="BX1107" s="18"/>
      <c r="BY1107" s="18"/>
      <c r="BZ1107" s="18"/>
      <c r="CA1107" s="18"/>
      <c r="CB1107" s="18"/>
      <c r="CC1107" s="18"/>
      <c r="CD1107" s="18"/>
      <c r="CE1107" s="18"/>
      <c r="CF1107" s="18"/>
      <c r="CG1107" s="18"/>
      <c r="CH1107" s="18"/>
      <c r="CI1107" s="18"/>
      <c r="CJ1107" s="18"/>
      <c r="CK1107" s="18"/>
      <c r="CL1107" s="18"/>
      <c r="CM1107" s="18"/>
      <c r="CN1107" s="18"/>
      <c r="CO1107" s="18"/>
      <c r="CP1107" s="18"/>
      <c r="CQ1107" s="18"/>
      <c r="CR1107" s="18"/>
      <c r="CS1107" s="18"/>
      <c r="CT1107" s="18"/>
      <c r="CU1107" s="18"/>
      <c r="CV1107" s="18"/>
      <c r="CW1107" s="18"/>
      <c r="CX1107" s="18"/>
      <c r="CY1107" s="18"/>
      <c r="CZ1107" s="18"/>
      <c r="DA1107" s="18"/>
      <c r="DB1107" s="18"/>
      <c r="DC1107" s="18"/>
      <c r="DD1107" s="18"/>
      <c r="DE1107" s="18"/>
      <c r="DF1107" s="18"/>
      <c r="DG1107" s="18"/>
      <c r="DH1107" s="18"/>
      <c r="DI1107" s="18"/>
      <c r="DJ1107" s="18"/>
      <c r="DK1107" s="18"/>
      <c r="DL1107" s="18"/>
      <c r="DM1107" s="18"/>
      <c r="DN1107" s="18"/>
      <c r="DO1107" s="18"/>
      <c r="DP1107" s="18"/>
      <c r="DQ1107" s="18"/>
    </row>
    <row r="1108" spans="1:121" x14ac:dyDescent="0.25">
      <c r="A1108" s="18"/>
      <c r="B1108" s="18"/>
      <c r="C1108" s="18"/>
      <c r="D1108" s="18"/>
      <c r="E1108" s="18"/>
      <c r="F1108" s="18"/>
      <c r="G1108" s="18"/>
      <c r="H1108" s="18"/>
      <c r="I1108" s="18"/>
      <c r="J1108" s="18"/>
      <c r="K1108" s="18"/>
      <c r="L1108" s="18"/>
      <c r="M1108" s="18"/>
      <c r="N1108" s="18"/>
      <c r="O1108" s="18"/>
      <c r="P1108" s="18"/>
      <c r="Q1108" s="18"/>
      <c r="R1108" s="18"/>
      <c r="S1108" s="18"/>
      <c r="T1108" s="18"/>
      <c r="U1108" s="18"/>
      <c r="V1108" s="18"/>
      <c r="W1108" s="18"/>
      <c r="X1108" s="18"/>
      <c r="Y1108" s="18"/>
      <c r="Z1108" s="18"/>
      <c r="AA1108" s="18"/>
      <c r="AB1108" s="18"/>
      <c r="AC1108" s="18"/>
      <c r="AD1108" s="18"/>
      <c r="AE1108" s="18"/>
      <c r="AF1108" s="18"/>
      <c r="AG1108" s="18"/>
      <c r="AH1108" s="18"/>
      <c r="AI1108" s="18"/>
      <c r="AJ1108" s="18"/>
      <c r="AK1108" s="18"/>
      <c r="AL1108" s="18"/>
      <c r="AM1108" s="18"/>
      <c r="AN1108" s="18"/>
      <c r="AO1108" s="18"/>
      <c r="AP1108" s="18"/>
      <c r="AQ1108" s="18"/>
      <c r="AR1108" s="18"/>
      <c r="AS1108" s="18"/>
      <c r="AT1108" s="18"/>
      <c r="AU1108" s="18"/>
      <c r="AV1108" s="18"/>
      <c r="AW1108" s="18"/>
      <c r="AX1108" s="18"/>
      <c r="AY1108" s="18"/>
      <c r="AZ1108" s="18"/>
      <c r="BA1108" s="18"/>
      <c r="BB1108" s="18"/>
      <c r="BC1108" s="18"/>
      <c r="BD1108" s="18"/>
      <c r="BE1108" s="18"/>
      <c r="BF1108" s="18"/>
      <c r="BG1108" s="18"/>
      <c r="BH1108" s="18"/>
      <c r="BI1108" s="18"/>
      <c r="BJ1108" s="18"/>
      <c r="BK1108" s="18"/>
      <c r="BL1108" s="18"/>
      <c r="BM1108" s="18"/>
      <c r="BN1108" s="18"/>
      <c r="BO1108" s="18"/>
      <c r="BP1108" s="18"/>
      <c r="BQ1108" s="18"/>
      <c r="BR1108" s="18"/>
      <c r="BS1108" s="18"/>
      <c r="BT1108" s="18"/>
      <c r="BU1108" s="18"/>
      <c r="BV1108" s="18"/>
      <c r="BW1108" s="18"/>
      <c r="BX1108" s="18"/>
      <c r="BY1108" s="18"/>
      <c r="BZ1108" s="18"/>
      <c r="CA1108" s="18"/>
      <c r="CB1108" s="18"/>
      <c r="CC1108" s="18"/>
      <c r="CD1108" s="18"/>
      <c r="CE1108" s="18"/>
      <c r="CF1108" s="18"/>
      <c r="CG1108" s="18"/>
      <c r="CH1108" s="18"/>
      <c r="CI1108" s="18"/>
      <c r="CJ1108" s="18"/>
      <c r="CK1108" s="18"/>
      <c r="CL1108" s="18"/>
      <c r="CM1108" s="18"/>
      <c r="CN1108" s="18"/>
      <c r="CO1108" s="18"/>
      <c r="CP1108" s="18"/>
      <c r="CQ1108" s="18"/>
      <c r="CR1108" s="18"/>
      <c r="CS1108" s="18"/>
      <c r="CT1108" s="18"/>
      <c r="CU1108" s="18"/>
      <c r="CV1108" s="18"/>
      <c r="CW1108" s="18"/>
      <c r="CX1108" s="18"/>
      <c r="CY1108" s="18"/>
      <c r="CZ1108" s="18"/>
      <c r="DA1108" s="18"/>
      <c r="DB1108" s="18"/>
      <c r="DC1108" s="18"/>
      <c r="DD1108" s="18"/>
      <c r="DE1108" s="18"/>
      <c r="DF1108" s="18"/>
      <c r="DG1108" s="18"/>
      <c r="DH1108" s="18"/>
      <c r="DI1108" s="18"/>
      <c r="DJ1108" s="18"/>
      <c r="DK1108" s="18"/>
      <c r="DL1108" s="18"/>
      <c r="DM1108" s="18"/>
      <c r="DN1108" s="18"/>
      <c r="DO1108" s="18"/>
      <c r="DP1108" s="18"/>
      <c r="DQ1108" s="18"/>
    </row>
    <row r="1109" spans="1:121" ht="13.5" customHeight="1" x14ac:dyDescent="0.25">
      <c r="A1109" s="18"/>
      <c r="B1109" s="18"/>
      <c r="C1109" s="18"/>
      <c r="D1109" s="18"/>
      <c r="E1109" s="18"/>
      <c r="F1109" s="18"/>
      <c r="G1109" s="18"/>
      <c r="H1109" s="18"/>
      <c r="I1109" s="18"/>
      <c r="J1109" s="18"/>
      <c r="K1109" s="18"/>
      <c r="L1109" s="18"/>
      <c r="M1109" s="18"/>
      <c r="N1109" s="18"/>
      <c r="O1109" s="18"/>
      <c r="P1109" s="18"/>
      <c r="Q1109" s="18"/>
      <c r="R1109" s="18"/>
      <c r="S1109" s="18"/>
      <c r="T1109" s="18"/>
      <c r="U1109" s="18"/>
      <c r="V1109" s="18"/>
      <c r="W1109" s="18"/>
      <c r="X1109" s="18"/>
      <c r="Y1109" s="18"/>
      <c r="Z1109" s="18"/>
      <c r="AA1109" s="18"/>
      <c r="AB1109" s="18"/>
      <c r="AC1109" s="18"/>
      <c r="AD1109" s="18"/>
      <c r="AE1109" s="18"/>
      <c r="AF1109" s="18"/>
      <c r="AG1109" s="18"/>
      <c r="AH1109" s="18"/>
      <c r="AI1109" s="18"/>
      <c r="AJ1109" s="18"/>
      <c r="AK1109" s="18"/>
      <c r="AL1109" s="18"/>
      <c r="AM1109" s="18"/>
      <c r="AN1109" s="18"/>
      <c r="AO1109" s="18"/>
      <c r="AP1109" s="18"/>
      <c r="AQ1109" s="18"/>
      <c r="AR1109" s="18"/>
      <c r="AS1109" s="18"/>
      <c r="AT1109" s="18"/>
      <c r="AU1109" s="18"/>
      <c r="AV1109" s="18"/>
      <c r="AW1109" s="18"/>
      <c r="AX1109" s="18"/>
      <c r="AY1109" s="18"/>
      <c r="AZ1109" s="18"/>
      <c r="BA1109" s="18"/>
      <c r="BB1109" s="18"/>
      <c r="BC1109" s="18"/>
      <c r="BD1109" s="18"/>
      <c r="BE1109" s="18"/>
      <c r="BF1109" s="18"/>
      <c r="BG1109" s="18"/>
      <c r="BH1109" s="18"/>
      <c r="BI1109" s="18"/>
      <c r="BJ1109" s="18"/>
      <c r="BK1109" s="18"/>
      <c r="BL1109" s="18"/>
      <c r="BM1109" s="18"/>
      <c r="BN1109" s="18"/>
      <c r="BO1109" s="18"/>
      <c r="BP1109" s="18"/>
      <c r="BQ1109" s="18"/>
      <c r="BR1109" s="18"/>
      <c r="BS1109" s="18"/>
      <c r="BT1109" s="18"/>
      <c r="BU1109" s="18"/>
      <c r="BV1109" s="18"/>
      <c r="BW1109" s="18"/>
      <c r="BX1109" s="18"/>
      <c r="BY1109" s="18"/>
      <c r="BZ1109" s="18"/>
      <c r="CA1109" s="18"/>
      <c r="CB1109" s="18"/>
      <c r="CC1109" s="18"/>
      <c r="CD1109" s="18"/>
      <c r="CE1109" s="18"/>
      <c r="CF1109" s="18"/>
      <c r="CG1109" s="18"/>
      <c r="CH1109" s="18"/>
      <c r="CI1109" s="18"/>
      <c r="CJ1109" s="18"/>
      <c r="CK1109" s="18"/>
      <c r="CL1109" s="18"/>
      <c r="CM1109" s="18"/>
      <c r="CN1109" s="18"/>
      <c r="CO1109" s="18"/>
      <c r="CP1109" s="18"/>
      <c r="CQ1109" s="18"/>
      <c r="CR1109" s="18"/>
      <c r="CS1109" s="18"/>
      <c r="CT1109" s="18"/>
      <c r="CU1109" s="18"/>
      <c r="CV1109" s="18"/>
      <c r="CW1109" s="18"/>
      <c r="CX1109" s="18"/>
      <c r="CY1109" s="18"/>
      <c r="CZ1109" s="18"/>
      <c r="DA1109" s="18"/>
      <c r="DB1109" s="18"/>
      <c r="DC1109" s="18"/>
      <c r="DD1109" s="18"/>
      <c r="DE1109" s="18"/>
      <c r="DF1109" s="18"/>
      <c r="DG1109" s="18"/>
      <c r="DH1109" s="18"/>
      <c r="DI1109" s="18"/>
      <c r="DJ1109" s="18"/>
      <c r="DK1109" s="18"/>
      <c r="DL1109" s="18"/>
      <c r="DM1109" s="18"/>
      <c r="DN1109" s="18"/>
      <c r="DO1109" s="18"/>
      <c r="DP1109" s="18"/>
      <c r="DQ1109" s="18"/>
    </row>
    <row r="1110" spans="1:121" ht="12.75" customHeight="1" x14ac:dyDescent="0.25">
      <c r="A1110" s="18"/>
      <c r="B1110" s="18"/>
      <c r="C1110" s="18"/>
      <c r="D1110" s="18"/>
      <c r="E1110" s="18"/>
      <c r="F1110" s="18"/>
      <c r="G1110" s="18"/>
      <c r="H1110" s="18"/>
      <c r="I1110" s="18"/>
      <c r="J1110" s="18"/>
      <c r="K1110" s="18"/>
      <c r="L1110" s="18"/>
      <c r="M1110" s="18"/>
      <c r="N1110" s="18"/>
      <c r="O1110" s="18"/>
      <c r="P1110" s="18"/>
      <c r="Q1110" s="18"/>
      <c r="R1110" s="18"/>
      <c r="S1110" s="18"/>
      <c r="T1110" s="18"/>
      <c r="U1110" s="18"/>
      <c r="V1110" s="18"/>
      <c r="W1110" s="18"/>
      <c r="X1110" s="18"/>
      <c r="Y1110" s="18"/>
      <c r="Z1110" s="18"/>
      <c r="AA1110" s="18"/>
      <c r="AB1110" s="18"/>
      <c r="AC1110" s="18"/>
      <c r="AD1110" s="18"/>
      <c r="AE1110" s="18"/>
      <c r="AF1110" s="18"/>
      <c r="AG1110" s="18"/>
      <c r="AH1110" s="18"/>
      <c r="AI1110" s="18"/>
      <c r="AJ1110" s="18"/>
      <c r="AK1110" s="18"/>
      <c r="AL1110" s="18"/>
      <c r="AM1110" s="18"/>
      <c r="AN1110" s="18"/>
      <c r="AO1110" s="18"/>
      <c r="AP1110" s="18"/>
      <c r="AQ1110" s="18"/>
      <c r="AR1110" s="18"/>
      <c r="AS1110" s="18"/>
      <c r="AT1110" s="18"/>
      <c r="AU1110" s="18"/>
      <c r="AV1110" s="18"/>
      <c r="AW1110" s="18"/>
      <c r="AX1110" s="18"/>
      <c r="AY1110" s="18"/>
      <c r="AZ1110" s="18"/>
      <c r="BA1110" s="18"/>
      <c r="BB1110" s="18"/>
      <c r="BC1110" s="18"/>
      <c r="BD1110" s="18"/>
      <c r="BE1110" s="18"/>
      <c r="BF1110" s="18"/>
      <c r="BG1110" s="18"/>
      <c r="BH1110" s="18"/>
      <c r="BI1110" s="18"/>
      <c r="BJ1110" s="18"/>
      <c r="BK1110" s="18"/>
      <c r="BL1110" s="18"/>
      <c r="BM1110" s="18"/>
      <c r="BN1110" s="18"/>
      <c r="BO1110" s="18"/>
      <c r="BP1110" s="18"/>
      <c r="BQ1110" s="18"/>
      <c r="BR1110" s="18"/>
      <c r="BS1110" s="18"/>
      <c r="BT1110" s="18"/>
      <c r="BU1110" s="18"/>
      <c r="BV1110" s="18"/>
      <c r="BW1110" s="18"/>
      <c r="BX1110" s="18"/>
      <c r="BY1110" s="18"/>
      <c r="BZ1110" s="18"/>
      <c r="CA1110" s="18"/>
      <c r="CB1110" s="18"/>
      <c r="CC1110" s="18"/>
      <c r="CD1110" s="18"/>
      <c r="CE1110" s="18"/>
      <c r="CF1110" s="18"/>
      <c r="CG1110" s="18"/>
      <c r="CH1110" s="18"/>
      <c r="CI1110" s="18"/>
      <c r="CJ1110" s="18"/>
      <c r="CK1110" s="18"/>
      <c r="CL1110" s="18"/>
      <c r="CM1110" s="18"/>
      <c r="CN1110" s="18"/>
      <c r="CO1110" s="18"/>
      <c r="CP1110" s="18"/>
      <c r="CQ1110" s="18"/>
      <c r="CR1110" s="18"/>
      <c r="CS1110" s="18"/>
      <c r="CT1110" s="18"/>
      <c r="CU1110" s="18"/>
      <c r="CV1110" s="18"/>
      <c r="CW1110" s="18"/>
      <c r="CX1110" s="18"/>
      <c r="CY1110" s="18"/>
      <c r="CZ1110" s="18"/>
      <c r="DA1110" s="18"/>
      <c r="DB1110" s="18"/>
      <c r="DC1110" s="18"/>
      <c r="DD1110" s="18"/>
      <c r="DE1110" s="18"/>
      <c r="DF1110" s="18"/>
      <c r="DG1110" s="18"/>
      <c r="DH1110" s="18"/>
      <c r="DI1110" s="18"/>
      <c r="DJ1110" s="18"/>
      <c r="DK1110" s="18"/>
      <c r="DL1110" s="18"/>
      <c r="DM1110" s="18"/>
      <c r="DN1110" s="18"/>
      <c r="DO1110" s="18"/>
      <c r="DP1110" s="18"/>
      <c r="DQ1110" s="18"/>
    </row>
    <row r="1111" spans="1:121" ht="12.75" customHeight="1" x14ac:dyDescent="0.25">
      <c r="A1111" s="18"/>
      <c r="B1111" s="18"/>
      <c r="C1111" s="18"/>
      <c r="D1111" s="18"/>
      <c r="E1111" s="18"/>
      <c r="F1111" s="18"/>
      <c r="G1111" s="18"/>
      <c r="H1111" s="18"/>
      <c r="I1111" s="18"/>
      <c r="J1111" s="18"/>
      <c r="K1111" s="18"/>
      <c r="L1111" s="18"/>
      <c r="M1111" s="18"/>
      <c r="N1111" s="18"/>
      <c r="O1111" s="18"/>
      <c r="P1111" s="18"/>
      <c r="Q1111" s="18"/>
      <c r="R1111" s="18"/>
      <c r="S1111" s="18"/>
      <c r="T1111" s="18"/>
      <c r="U1111" s="18"/>
      <c r="V1111" s="18"/>
      <c r="W1111" s="18"/>
      <c r="X1111" s="18"/>
      <c r="Y1111" s="18"/>
      <c r="Z1111" s="18"/>
      <c r="AA1111" s="18"/>
      <c r="AB1111" s="18"/>
      <c r="AC1111" s="18"/>
      <c r="AD1111" s="18"/>
      <c r="AE1111" s="18"/>
      <c r="AF1111" s="18"/>
      <c r="AG1111" s="18"/>
      <c r="AH1111" s="18"/>
      <c r="AI1111" s="18"/>
      <c r="AJ1111" s="18"/>
      <c r="AK1111" s="18"/>
      <c r="AL1111" s="18"/>
      <c r="AM1111" s="18"/>
      <c r="AN1111" s="18"/>
      <c r="AO1111" s="18"/>
      <c r="AP1111" s="18"/>
      <c r="AQ1111" s="18"/>
      <c r="AR1111" s="18"/>
      <c r="AS1111" s="18"/>
      <c r="AT1111" s="18"/>
      <c r="AU1111" s="18"/>
      <c r="AV1111" s="18"/>
      <c r="AW1111" s="18"/>
      <c r="AX1111" s="18"/>
      <c r="AY1111" s="18"/>
      <c r="AZ1111" s="18"/>
      <c r="BA1111" s="18"/>
      <c r="BB1111" s="18"/>
      <c r="BC1111" s="18"/>
      <c r="BD1111" s="18"/>
      <c r="BE1111" s="18"/>
      <c r="BF1111" s="18"/>
      <c r="BG1111" s="18"/>
      <c r="BH1111" s="18"/>
      <c r="BI1111" s="18"/>
      <c r="BJ1111" s="18"/>
      <c r="BK1111" s="18"/>
      <c r="BL1111" s="18"/>
      <c r="BM1111" s="18"/>
      <c r="BN1111" s="18"/>
      <c r="BO1111" s="18"/>
      <c r="BP1111" s="18"/>
      <c r="BQ1111" s="18"/>
      <c r="BR1111" s="18"/>
      <c r="BS1111" s="18"/>
      <c r="BT1111" s="18"/>
      <c r="BU1111" s="18"/>
      <c r="BV1111" s="18"/>
      <c r="BW1111" s="18"/>
      <c r="BX1111" s="18"/>
      <c r="BY1111" s="18"/>
      <c r="BZ1111" s="18"/>
      <c r="CA1111" s="18"/>
      <c r="CB1111" s="18"/>
      <c r="CC1111" s="18"/>
      <c r="CD1111" s="18"/>
      <c r="CE1111" s="18"/>
      <c r="CF1111" s="18"/>
      <c r="CG1111" s="18"/>
      <c r="CH1111" s="18"/>
      <c r="CI1111" s="18"/>
      <c r="CJ1111" s="18"/>
      <c r="CK1111" s="18"/>
      <c r="CL1111" s="18"/>
      <c r="CM1111" s="18"/>
      <c r="CN1111" s="18"/>
      <c r="CO1111" s="18"/>
      <c r="CP1111" s="18"/>
      <c r="CQ1111" s="18"/>
      <c r="CR1111" s="18"/>
      <c r="CS1111" s="18"/>
      <c r="CT1111" s="18"/>
      <c r="CU1111" s="18"/>
      <c r="CV1111" s="18"/>
      <c r="CW1111" s="18"/>
      <c r="CX1111" s="18"/>
      <c r="CY1111" s="18"/>
      <c r="CZ1111" s="18"/>
      <c r="DA1111" s="18"/>
      <c r="DB1111" s="18"/>
      <c r="DC1111" s="18"/>
      <c r="DD1111" s="18"/>
      <c r="DE1111" s="18"/>
      <c r="DF1111" s="18"/>
      <c r="DG1111" s="18"/>
      <c r="DH1111" s="18"/>
      <c r="DI1111" s="18"/>
      <c r="DJ1111" s="18"/>
      <c r="DK1111" s="18"/>
      <c r="DL1111" s="18"/>
      <c r="DM1111" s="18"/>
      <c r="DN1111" s="18"/>
      <c r="DO1111" s="18"/>
      <c r="DP1111" s="18"/>
      <c r="DQ1111" s="18"/>
    </row>
    <row r="1112" spans="1:121" x14ac:dyDescent="0.25">
      <c r="A1112" s="18"/>
      <c r="B1112" s="18"/>
      <c r="C1112" s="18"/>
      <c r="D1112" s="18"/>
      <c r="E1112" s="18"/>
      <c r="F1112" s="18"/>
      <c r="G1112" s="18"/>
      <c r="H1112" s="18"/>
      <c r="I1112" s="18"/>
      <c r="J1112" s="18"/>
      <c r="K1112" s="18"/>
      <c r="L1112" s="18"/>
      <c r="M1112" s="18"/>
      <c r="N1112" s="18"/>
      <c r="O1112" s="18"/>
      <c r="P1112" s="18"/>
      <c r="Q1112" s="18"/>
      <c r="R1112" s="18"/>
      <c r="S1112" s="18"/>
      <c r="T1112" s="18"/>
      <c r="U1112" s="18"/>
      <c r="V1112" s="18"/>
      <c r="W1112" s="18"/>
      <c r="X1112" s="18"/>
      <c r="Y1112" s="18"/>
      <c r="Z1112" s="18"/>
      <c r="AA1112" s="18"/>
      <c r="AB1112" s="18"/>
      <c r="AC1112" s="18"/>
      <c r="AD1112" s="18"/>
      <c r="AE1112" s="18"/>
      <c r="AF1112" s="18"/>
      <c r="AG1112" s="18"/>
      <c r="AH1112" s="18"/>
      <c r="AI1112" s="18"/>
      <c r="AJ1112" s="18"/>
      <c r="AK1112" s="18"/>
      <c r="AL1112" s="18"/>
      <c r="AM1112" s="18"/>
      <c r="AN1112" s="18"/>
      <c r="AO1112" s="18"/>
      <c r="AP1112" s="18"/>
      <c r="AQ1112" s="18"/>
      <c r="AR1112" s="18"/>
      <c r="AS1112" s="18"/>
      <c r="AT1112" s="18"/>
      <c r="AU1112" s="18"/>
      <c r="AV1112" s="18"/>
      <c r="AW1112" s="18"/>
      <c r="AX1112" s="18"/>
      <c r="AY1112" s="18"/>
      <c r="AZ1112" s="18"/>
      <c r="BA1112" s="18"/>
      <c r="BB1112" s="18"/>
      <c r="BC1112" s="18"/>
      <c r="BD1112" s="18"/>
      <c r="BE1112" s="18"/>
      <c r="BF1112" s="18"/>
      <c r="BG1112" s="18"/>
      <c r="BH1112" s="18"/>
      <c r="BI1112" s="18"/>
      <c r="BJ1112" s="18"/>
      <c r="BK1112" s="18"/>
      <c r="BL1112" s="18"/>
      <c r="BM1112" s="18"/>
      <c r="BN1112" s="18"/>
      <c r="BO1112" s="18"/>
      <c r="BP1112" s="18"/>
      <c r="BQ1112" s="18"/>
      <c r="BR1112" s="18"/>
      <c r="BS1112" s="18"/>
      <c r="BT1112" s="18"/>
      <c r="BU1112" s="18"/>
      <c r="BV1112" s="18"/>
      <c r="BW1112" s="18"/>
      <c r="BX1112" s="18"/>
      <c r="BY1112" s="18"/>
      <c r="BZ1112" s="18"/>
      <c r="CA1112" s="18"/>
      <c r="CB1112" s="18"/>
      <c r="CC1112" s="18"/>
      <c r="CD1112" s="18"/>
      <c r="CE1112" s="18"/>
      <c r="CF1112" s="18"/>
      <c r="CG1112" s="18"/>
      <c r="CH1112" s="18"/>
      <c r="CI1112" s="18"/>
      <c r="CJ1112" s="18"/>
      <c r="CK1112" s="18"/>
      <c r="CL1112" s="18"/>
      <c r="CM1112" s="18"/>
      <c r="CN1112" s="18"/>
      <c r="CO1112" s="18"/>
      <c r="CP1112" s="18"/>
      <c r="CQ1112" s="18"/>
      <c r="CR1112" s="18"/>
      <c r="CS1112" s="18"/>
      <c r="CT1112" s="18"/>
      <c r="CU1112" s="18"/>
      <c r="CV1112" s="18"/>
      <c r="CW1112" s="18"/>
      <c r="CX1112" s="18"/>
      <c r="CY1112" s="18"/>
      <c r="CZ1112" s="18"/>
      <c r="DA1112" s="18"/>
      <c r="DB1112" s="18"/>
      <c r="DC1112" s="18"/>
      <c r="DD1112" s="18"/>
      <c r="DE1112" s="18"/>
      <c r="DF1112" s="18"/>
      <c r="DG1112" s="18"/>
      <c r="DH1112" s="18"/>
      <c r="DI1112" s="18"/>
      <c r="DJ1112" s="18"/>
      <c r="DK1112" s="18"/>
      <c r="DL1112" s="18"/>
      <c r="DM1112" s="18"/>
      <c r="DN1112" s="18"/>
      <c r="DO1112" s="18"/>
      <c r="DP1112" s="18"/>
      <c r="DQ1112" s="18"/>
    </row>
    <row r="1113" spans="1:121" x14ac:dyDescent="0.25">
      <c r="A1113" s="18"/>
      <c r="B1113" s="18"/>
      <c r="C1113" s="18"/>
      <c r="D1113" s="18"/>
      <c r="E1113" s="18"/>
      <c r="F1113" s="18"/>
      <c r="G1113" s="18"/>
      <c r="H1113" s="18"/>
      <c r="I1113" s="18"/>
      <c r="J1113" s="18"/>
      <c r="K1113" s="18"/>
      <c r="L1113" s="18"/>
      <c r="M1113" s="18"/>
      <c r="N1113" s="18"/>
      <c r="O1113" s="18"/>
      <c r="P1113" s="18"/>
      <c r="Q1113" s="18"/>
      <c r="R1113" s="18"/>
      <c r="S1113" s="18"/>
      <c r="T1113" s="18"/>
      <c r="U1113" s="18"/>
      <c r="V1113" s="18"/>
      <c r="W1113" s="18"/>
      <c r="X1113" s="18"/>
      <c r="Y1113" s="18"/>
      <c r="Z1113" s="18"/>
      <c r="AA1113" s="18"/>
      <c r="AB1113" s="18"/>
      <c r="AC1113" s="18"/>
      <c r="AD1113" s="18"/>
      <c r="AE1113" s="18"/>
      <c r="AF1113" s="18"/>
      <c r="AG1113" s="18"/>
      <c r="AH1113" s="18"/>
      <c r="AI1113" s="18"/>
      <c r="AJ1113" s="18"/>
      <c r="AK1113" s="18"/>
      <c r="AL1113" s="18"/>
      <c r="AM1113" s="18"/>
      <c r="AN1113" s="18"/>
      <c r="AO1113" s="18"/>
      <c r="AP1113" s="18"/>
      <c r="AQ1113" s="18"/>
      <c r="AR1113" s="18"/>
      <c r="AS1113" s="18"/>
      <c r="AT1113" s="18"/>
      <c r="AU1113" s="18"/>
      <c r="AV1113" s="18"/>
      <c r="AW1113" s="18"/>
      <c r="AX1113" s="18"/>
      <c r="AY1113" s="18"/>
      <c r="AZ1113" s="18"/>
      <c r="BA1113" s="18"/>
      <c r="BB1113" s="18"/>
      <c r="BC1113" s="18"/>
      <c r="BD1113" s="18"/>
      <c r="BE1113" s="18"/>
      <c r="BF1113" s="18"/>
      <c r="BG1113" s="18"/>
      <c r="BH1113" s="18"/>
      <c r="BI1113" s="18"/>
      <c r="BJ1113" s="18"/>
      <c r="BK1113" s="18"/>
      <c r="BL1113" s="18"/>
      <c r="BM1113" s="18"/>
      <c r="BN1113" s="18"/>
      <c r="BO1113" s="18"/>
      <c r="BP1113" s="18"/>
      <c r="BQ1113" s="18"/>
      <c r="BR1113" s="18"/>
      <c r="BS1113" s="18"/>
      <c r="BT1113" s="18"/>
      <c r="BU1113" s="18"/>
      <c r="BV1113" s="18"/>
      <c r="BW1113" s="18"/>
      <c r="BX1113" s="18"/>
      <c r="BY1113" s="18"/>
      <c r="BZ1113" s="18"/>
      <c r="CA1113" s="18"/>
      <c r="CB1113" s="18"/>
      <c r="CC1113" s="18"/>
      <c r="CD1113" s="18"/>
      <c r="CE1113" s="18"/>
      <c r="CF1113" s="18"/>
      <c r="CG1113" s="18"/>
      <c r="CH1113" s="18"/>
      <c r="CI1113" s="18"/>
      <c r="CJ1113" s="18"/>
      <c r="CK1113" s="18"/>
      <c r="CL1113" s="18"/>
      <c r="CM1113" s="18"/>
      <c r="CN1113" s="18"/>
      <c r="CO1113" s="18"/>
      <c r="CP1113" s="18"/>
      <c r="CQ1113" s="18"/>
      <c r="CR1113" s="18"/>
      <c r="CS1113" s="18"/>
      <c r="CT1113" s="18"/>
      <c r="CU1113" s="18"/>
      <c r="CV1113" s="18"/>
      <c r="CW1113" s="18"/>
      <c r="CX1113" s="18"/>
      <c r="CY1113" s="18"/>
      <c r="CZ1113" s="18"/>
      <c r="DA1113" s="18"/>
      <c r="DB1113" s="18"/>
      <c r="DC1113" s="18"/>
      <c r="DD1113" s="18"/>
      <c r="DE1113" s="18"/>
      <c r="DF1113" s="18"/>
      <c r="DG1113" s="18"/>
      <c r="DH1113" s="18"/>
      <c r="DI1113" s="18"/>
      <c r="DJ1113" s="18"/>
      <c r="DK1113" s="18"/>
      <c r="DL1113" s="18"/>
      <c r="DM1113" s="18"/>
      <c r="DN1113" s="18"/>
      <c r="DO1113" s="18"/>
      <c r="DP1113" s="18"/>
      <c r="DQ1113" s="18"/>
    </row>
    <row r="1114" spans="1:121" x14ac:dyDescent="0.25">
      <c r="A1114" s="18"/>
      <c r="B1114" s="18"/>
      <c r="C1114" s="18"/>
      <c r="D1114" s="18"/>
      <c r="E1114" s="18"/>
      <c r="F1114" s="18"/>
      <c r="G1114" s="18"/>
      <c r="H1114" s="18"/>
      <c r="I1114" s="18"/>
      <c r="J1114" s="18"/>
      <c r="K1114" s="18"/>
      <c r="L1114" s="18"/>
      <c r="M1114" s="18"/>
      <c r="N1114" s="18"/>
      <c r="O1114" s="18"/>
      <c r="P1114" s="18"/>
      <c r="Q1114" s="18"/>
      <c r="R1114" s="18"/>
      <c r="S1114" s="18"/>
      <c r="T1114" s="18"/>
      <c r="U1114" s="18"/>
      <c r="V1114" s="18"/>
      <c r="W1114" s="18"/>
      <c r="X1114" s="18"/>
      <c r="Y1114" s="18"/>
      <c r="Z1114" s="18"/>
      <c r="AA1114" s="18"/>
      <c r="AB1114" s="18"/>
      <c r="AC1114" s="18"/>
      <c r="AD1114" s="18"/>
      <c r="AE1114" s="18"/>
      <c r="AF1114" s="18"/>
      <c r="AG1114" s="18"/>
      <c r="AH1114" s="18"/>
      <c r="AI1114" s="18"/>
      <c r="AJ1114" s="18"/>
      <c r="AK1114" s="18"/>
      <c r="AL1114" s="18"/>
      <c r="AM1114" s="18"/>
      <c r="AN1114" s="18"/>
      <c r="AO1114" s="18"/>
      <c r="AP1114" s="18"/>
      <c r="AQ1114" s="18"/>
      <c r="AR1114" s="18"/>
      <c r="AS1114" s="18"/>
      <c r="AT1114" s="18"/>
      <c r="AU1114" s="18"/>
      <c r="AV1114" s="18"/>
      <c r="AW1114" s="18"/>
      <c r="AX1114" s="18"/>
      <c r="AY1114" s="18"/>
      <c r="AZ1114" s="18"/>
      <c r="BA1114" s="18"/>
      <c r="BB1114" s="18"/>
      <c r="BC1114" s="18"/>
      <c r="BD1114" s="18"/>
      <c r="BE1114" s="18"/>
      <c r="BF1114" s="18"/>
      <c r="BG1114" s="18"/>
      <c r="BH1114" s="18"/>
      <c r="BI1114" s="18"/>
      <c r="BJ1114" s="18"/>
      <c r="BK1114" s="18"/>
      <c r="BL1114" s="18"/>
      <c r="BM1114" s="18"/>
      <c r="BN1114" s="18"/>
      <c r="BO1114" s="18"/>
      <c r="BP1114" s="18"/>
      <c r="BQ1114" s="18"/>
      <c r="BR1114" s="18"/>
      <c r="BS1114" s="18"/>
      <c r="BT1114" s="18"/>
      <c r="BU1114" s="18"/>
      <c r="BV1114" s="18"/>
      <c r="BW1114" s="18"/>
      <c r="BX1114" s="18"/>
      <c r="BY1114" s="18"/>
      <c r="BZ1114" s="18"/>
      <c r="CA1114" s="18"/>
      <c r="CB1114" s="18"/>
      <c r="CC1114" s="18"/>
      <c r="CD1114" s="18"/>
      <c r="CE1114" s="18"/>
      <c r="CF1114" s="18"/>
      <c r="CG1114" s="18"/>
      <c r="CH1114" s="18"/>
      <c r="CI1114" s="18"/>
      <c r="CJ1114" s="18"/>
      <c r="CK1114" s="18"/>
      <c r="CL1114" s="18"/>
      <c r="CM1114" s="18"/>
      <c r="CN1114" s="18"/>
      <c r="CO1114" s="18"/>
      <c r="CP1114" s="18"/>
      <c r="CQ1114" s="18"/>
      <c r="CR1114" s="18"/>
      <c r="CS1114" s="18"/>
      <c r="CT1114" s="18"/>
      <c r="CU1114" s="18"/>
      <c r="CV1114" s="18"/>
      <c r="CW1114" s="18"/>
      <c r="CX1114" s="18"/>
      <c r="CY1114" s="18"/>
      <c r="CZ1114" s="18"/>
      <c r="DA1114" s="18"/>
      <c r="DB1114" s="18"/>
      <c r="DC1114" s="18"/>
      <c r="DD1114" s="18"/>
      <c r="DE1114" s="18"/>
      <c r="DF1114" s="18"/>
      <c r="DG1114" s="18"/>
      <c r="DH1114" s="18"/>
      <c r="DI1114" s="18"/>
      <c r="DJ1114" s="18"/>
      <c r="DK1114" s="18"/>
      <c r="DL1114" s="18"/>
      <c r="DM1114" s="18"/>
      <c r="DN1114" s="18"/>
      <c r="DO1114" s="18"/>
      <c r="DP1114" s="18"/>
      <c r="DQ1114" s="18"/>
    </row>
    <row r="1115" spans="1:121" x14ac:dyDescent="0.25">
      <c r="A1115" s="18"/>
      <c r="B1115" s="18"/>
      <c r="C1115" s="18"/>
      <c r="D1115" s="18"/>
      <c r="E1115" s="18"/>
      <c r="F1115" s="18"/>
      <c r="G1115" s="18"/>
      <c r="H1115" s="18"/>
      <c r="I1115" s="18"/>
      <c r="J1115" s="18"/>
      <c r="K1115" s="18"/>
      <c r="L1115" s="18"/>
      <c r="M1115" s="18"/>
      <c r="N1115" s="18"/>
      <c r="O1115" s="18"/>
      <c r="P1115" s="18"/>
      <c r="Q1115" s="18"/>
      <c r="R1115" s="18"/>
      <c r="S1115" s="18"/>
      <c r="T1115" s="18"/>
      <c r="U1115" s="18"/>
      <c r="V1115" s="18"/>
      <c r="W1115" s="18"/>
      <c r="X1115" s="18"/>
      <c r="Y1115" s="18"/>
      <c r="Z1115" s="18"/>
      <c r="AA1115" s="18"/>
      <c r="AB1115" s="18"/>
      <c r="AC1115" s="18"/>
      <c r="AD1115" s="18"/>
      <c r="AE1115" s="18"/>
      <c r="AF1115" s="18"/>
      <c r="AG1115" s="18"/>
      <c r="AH1115" s="18"/>
      <c r="AI1115" s="18"/>
      <c r="AJ1115" s="18"/>
      <c r="AK1115" s="18"/>
      <c r="AL1115" s="18"/>
      <c r="AM1115" s="18"/>
      <c r="AN1115" s="18"/>
      <c r="AO1115" s="18"/>
      <c r="AP1115" s="18"/>
      <c r="AQ1115" s="18"/>
      <c r="AR1115" s="18"/>
      <c r="AS1115" s="18"/>
      <c r="AT1115" s="18"/>
      <c r="AU1115" s="18"/>
      <c r="AV1115" s="18"/>
      <c r="AW1115" s="18"/>
      <c r="AX1115" s="18"/>
      <c r="AY1115" s="18"/>
      <c r="AZ1115" s="18"/>
      <c r="BA1115" s="18"/>
      <c r="BB1115" s="18"/>
      <c r="BC1115" s="18"/>
      <c r="BD1115" s="18"/>
      <c r="BE1115" s="18"/>
      <c r="BF1115" s="18"/>
      <c r="BG1115" s="18"/>
      <c r="BH1115" s="18"/>
      <c r="BI1115" s="18"/>
      <c r="BJ1115" s="18"/>
      <c r="BK1115" s="18"/>
      <c r="BL1115" s="18"/>
      <c r="BM1115" s="18"/>
      <c r="BN1115" s="18"/>
      <c r="BO1115" s="18"/>
      <c r="BP1115" s="18"/>
      <c r="BQ1115" s="18"/>
      <c r="BR1115" s="18"/>
      <c r="BS1115" s="18"/>
      <c r="BT1115" s="18"/>
      <c r="BU1115" s="18"/>
      <c r="BV1115" s="18"/>
      <c r="BW1115" s="18"/>
      <c r="BX1115" s="18"/>
      <c r="BY1115" s="18"/>
      <c r="BZ1115" s="18"/>
      <c r="CA1115" s="18"/>
      <c r="CB1115" s="18"/>
      <c r="CC1115" s="18"/>
      <c r="CD1115" s="18"/>
      <c r="CE1115" s="18"/>
      <c r="CF1115" s="18"/>
      <c r="CG1115" s="18"/>
      <c r="CH1115" s="18"/>
      <c r="CI1115" s="18"/>
      <c r="CJ1115" s="18"/>
      <c r="CK1115" s="18"/>
      <c r="CL1115" s="18"/>
      <c r="CM1115" s="18"/>
      <c r="CN1115" s="18"/>
      <c r="CO1115" s="18"/>
      <c r="CP1115" s="18"/>
      <c r="CQ1115" s="18"/>
      <c r="CR1115" s="18"/>
      <c r="CS1115" s="18"/>
      <c r="CT1115" s="18"/>
      <c r="CU1115" s="18"/>
      <c r="CV1115" s="18"/>
      <c r="CW1115" s="18"/>
      <c r="CX1115" s="18"/>
      <c r="CY1115" s="18"/>
      <c r="CZ1115" s="18"/>
      <c r="DA1115" s="18"/>
      <c r="DB1115" s="18"/>
      <c r="DC1115" s="18"/>
      <c r="DD1115" s="18"/>
      <c r="DE1115" s="18"/>
      <c r="DF1115" s="18"/>
      <c r="DG1115" s="18"/>
      <c r="DH1115" s="18"/>
      <c r="DI1115" s="18"/>
      <c r="DJ1115" s="18"/>
      <c r="DK1115" s="18"/>
      <c r="DL1115" s="18"/>
      <c r="DM1115" s="18"/>
      <c r="DN1115" s="18"/>
      <c r="DO1115" s="18"/>
      <c r="DP1115" s="18"/>
      <c r="DQ1115" s="18"/>
    </row>
    <row r="1116" spans="1:121" x14ac:dyDescent="0.25">
      <c r="A1116" s="18"/>
      <c r="B1116" s="18"/>
      <c r="C1116" s="18"/>
      <c r="D1116" s="18"/>
      <c r="E1116" s="18"/>
      <c r="F1116" s="18"/>
      <c r="G1116" s="18"/>
      <c r="H1116" s="18"/>
      <c r="I1116" s="18"/>
      <c r="J1116" s="18"/>
      <c r="K1116" s="18"/>
      <c r="L1116" s="18"/>
      <c r="M1116" s="18"/>
      <c r="N1116" s="18"/>
      <c r="O1116" s="18"/>
      <c r="P1116" s="18"/>
      <c r="Q1116" s="18"/>
      <c r="R1116" s="18"/>
      <c r="S1116" s="18"/>
      <c r="T1116" s="18"/>
      <c r="U1116" s="18"/>
      <c r="V1116" s="18"/>
      <c r="W1116" s="18"/>
      <c r="X1116" s="18"/>
      <c r="Y1116" s="18"/>
      <c r="Z1116" s="18"/>
      <c r="AA1116" s="18"/>
      <c r="AB1116" s="18"/>
      <c r="AC1116" s="18"/>
      <c r="AD1116" s="18"/>
      <c r="AE1116" s="18"/>
      <c r="AF1116" s="18"/>
      <c r="AG1116" s="18"/>
      <c r="AH1116" s="18"/>
      <c r="AI1116" s="18"/>
      <c r="AJ1116" s="18"/>
      <c r="AK1116" s="18"/>
      <c r="AL1116" s="18"/>
      <c r="AM1116" s="18"/>
      <c r="AN1116" s="18"/>
      <c r="AO1116" s="18"/>
      <c r="AP1116" s="18"/>
      <c r="AQ1116" s="18"/>
      <c r="AR1116" s="18"/>
      <c r="AS1116" s="18"/>
      <c r="AT1116" s="18"/>
      <c r="AU1116" s="18"/>
      <c r="AV1116" s="18"/>
      <c r="AW1116" s="18"/>
      <c r="AX1116" s="18"/>
      <c r="AY1116" s="18"/>
      <c r="AZ1116" s="18"/>
      <c r="BA1116" s="18"/>
      <c r="BB1116" s="18"/>
      <c r="BC1116" s="18"/>
      <c r="BD1116" s="18"/>
      <c r="BE1116" s="18"/>
      <c r="BF1116" s="18"/>
      <c r="BG1116" s="18"/>
      <c r="BH1116" s="18"/>
      <c r="BI1116" s="18"/>
      <c r="BJ1116" s="18"/>
      <c r="BK1116" s="18"/>
      <c r="BL1116" s="18"/>
      <c r="BM1116" s="18"/>
      <c r="BN1116" s="18"/>
      <c r="BO1116" s="18"/>
      <c r="BP1116" s="18"/>
      <c r="BQ1116" s="18"/>
      <c r="BR1116" s="18"/>
      <c r="BS1116" s="18"/>
      <c r="BT1116" s="18"/>
      <c r="BU1116" s="18"/>
      <c r="BV1116" s="18"/>
      <c r="BW1116" s="18"/>
      <c r="BX1116" s="18"/>
      <c r="BY1116" s="18"/>
      <c r="BZ1116" s="18"/>
      <c r="CA1116" s="18"/>
      <c r="CB1116" s="18"/>
      <c r="CC1116" s="18"/>
      <c r="CD1116" s="18"/>
      <c r="CE1116" s="18"/>
      <c r="CF1116" s="18"/>
      <c r="CG1116" s="18"/>
      <c r="CH1116" s="18"/>
      <c r="CI1116" s="18"/>
      <c r="CJ1116" s="18"/>
      <c r="CK1116" s="18"/>
      <c r="CL1116" s="18"/>
      <c r="CM1116" s="18"/>
      <c r="CN1116" s="18"/>
      <c r="CO1116" s="18"/>
      <c r="CP1116" s="18"/>
      <c r="CQ1116" s="18"/>
      <c r="CR1116" s="18"/>
      <c r="CS1116" s="18"/>
      <c r="CT1116" s="18"/>
      <c r="CU1116" s="18"/>
      <c r="CV1116" s="18"/>
      <c r="CW1116" s="18"/>
      <c r="CX1116" s="18"/>
      <c r="CY1116" s="18"/>
      <c r="CZ1116" s="18"/>
      <c r="DA1116" s="18"/>
      <c r="DB1116" s="18"/>
      <c r="DC1116" s="18"/>
      <c r="DD1116" s="18"/>
      <c r="DE1116" s="18"/>
      <c r="DF1116" s="18"/>
      <c r="DG1116" s="18"/>
      <c r="DH1116" s="18"/>
      <c r="DI1116" s="18"/>
      <c r="DJ1116" s="18"/>
      <c r="DK1116" s="18"/>
      <c r="DL1116" s="18"/>
      <c r="DM1116" s="18"/>
      <c r="DN1116" s="18"/>
      <c r="DO1116" s="18"/>
      <c r="DP1116" s="18"/>
      <c r="DQ1116" s="18"/>
    </row>
    <row r="1117" spans="1:121" x14ac:dyDescent="0.25">
      <c r="A1117" s="18"/>
      <c r="B1117" s="18"/>
      <c r="C1117" s="18"/>
      <c r="D1117" s="18"/>
      <c r="E1117" s="18"/>
      <c r="F1117" s="18"/>
      <c r="G1117" s="18"/>
      <c r="H1117" s="18"/>
      <c r="I1117" s="18"/>
      <c r="J1117" s="18"/>
      <c r="K1117" s="18"/>
      <c r="L1117" s="18"/>
      <c r="M1117" s="18"/>
      <c r="N1117" s="18"/>
      <c r="O1117" s="18"/>
      <c r="P1117" s="18"/>
      <c r="Q1117" s="18"/>
      <c r="R1117" s="18"/>
      <c r="S1117" s="18"/>
      <c r="T1117" s="18"/>
      <c r="U1117" s="18"/>
      <c r="V1117" s="18"/>
      <c r="W1117" s="18"/>
      <c r="X1117" s="18"/>
      <c r="Y1117" s="18"/>
      <c r="Z1117" s="18"/>
      <c r="AA1117" s="18"/>
      <c r="AB1117" s="18"/>
      <c r="AC1117" s="18"/>
      <c r="AD1117" s="18"/>
      <c r="AE1117" s="18"/>
      <c r="AF1117" s="18"/>
      <c r="AG1117" s="18"/>
      <c r="AH1117" s="18"/>
      <c r="AI1117" s="18"/>
      <c r="AJ1117" s="18"/>
      <c r="AK1117" s="18"/>
      <c r="AL1117" s="18"/>
      <c r="AM1117" s="18"/>
      <c r="AN1117" s="18"/>
      <c r="AO1117" s="18"/>
      <c r="AP1117" s="18"/>
      <c r="AQ1117" s="18"/>
      <c r="AR1117" s="18"/>
      <c r="AS1117" s="18"/>
      <c r="AT1117" s="18"/>
      <c r="AU1117" s="18"/>
      <c r="AV1117" s="18"/>
      <c r="AW1117" s="18"/>
      <c r="AX1117" s="18"/>
      <c r="AY1117" s="18"/>
      <c r="AZ1117" s="18"/>
      <c r="BA1117" s="18"/>
      <c r="BB1117" s="18"/>
      <c r="BC1117" s="18"/>
      <c r="BD1117" s="18"/>
      <c r="BE1117" s="18"/>
      <c r="BF1117" s="18"/>
      <c r="BG1117" s="18"/>
      <c r="BH1117" s="18"/>
      <c r="BI1117" s="18"/>
      <c r="BJ1117" s="18"/>
      <c r="BK1117" s="18"/>
      <c r="BL1117" s="18"/>
      <c r="BM1117" s="18"/>
      <c r="BN1117" s="18"/>
      <c r="BO1117" s="18"/>
      <c r="BP1117" s="18"/>
      <c r="BQ1117" s="18"/>
      <c r="BR1117" s="18"/>
      <c r="BS1117" s="18"/>
      <c r="BT1117" s="18"/>
      <c r="BU1117" s="18"/>
      <c r="BV1117" s="18"/>
      <c r="BW1117" s="18"/>
      <c r="BX1117" s="18"/>
      <c r="BY1117" s="18"/>
      <c r="BZ1117" s="18"/>
      <c r="CA1117" s="18"/>
      <c r="CB1117" s="18"/>
      <c r="CC1117" s="18"/>
      <c r="CD1117" s="18"/>
      <c r="CE1117" s="18"/>
      <c r="CF1117" s="18"/>
      <c r="CG1117" s="18"/>
      <c r="CH1117" s="18"/>
      <c r="CI1117" s="18"/>
      <c r="CJ1117" s="18"/>
      <c r="CK1117" s="18"/>
      <c r="CL1117" s="18"/>
      <c r="CM1117" s="18"/>
      <c r="CN1117" s="18"/>
      <c r="CO1117" s="18"/>
      <c r="CP1117" s="18"/>
      <c r="CQ1117" s="18"/>
      <c r="CR1117" s="18"/>
      <c r="CS1117" s="18"/>
      <c r="CT1117" s="18"/>
      <c r="CU1117" s="18"/>
      <c r="CV1117" s="18"/>
      <c r="CW1117" s="18"/>
      <c r="CX1117" s="18"/>
      <c r="CY1117" s="18"/>
      <c r="CZ1117" s="18"/>
      <c r="DA1117" s="18"/>
      <c r="DB1117" s="18"/>
      <c r="DC1117" s="18"/>
      <c r="DD1117" s="18"/>
      <c r="DE1117" s="18"/>
      <c r="DF1117" s="18"/>
      <c r="DG1117" s="18"/>
      <c r="DH1117" s="18"/>
      <c r="DI1117" s="18"/>
      <c r="DJ1117" s="18"/>
      <c r="DK1117" s="18"/>
      <c r="DL1117" s="18"/>
      <c r="DM1117" s="18"/>
      <c r="DN1117" s="18"/>
      <c r="DO1117" s="18"/>
      <c r="DP1117" s="18"/>
      <c r="DQ1117" s="18"/>
    </row>
    <row r="1118" spans="1:121" x14ac:dyDescent="0.25">
      <c r="A1118" s="18"/>
      <c r="B1118" s="18"/>
      <c r="C1118" s="18"/>
      <c r="D1118" s="18"/>
      <c r="E1118" s="18"/>
      <c r="F1118" s="18"/>
      <c r="G1118" s="18"/>
      <c r="H1118" s="18"/>
      <c r="I1118" s="18"/>
      <c r="J1118" s="18"/>
      <c r="K1118" s="18"/>
      <c r="L1118" s="18"/>
      <c r="M1118" s="18"/>
      <c r="N1118" s="18"/>
      <c r="O1118" s="18"/>
      <c r="P1118" s="18"/>
      <c r="Q1118" s="18"/>
      <c r="R1118" s="18"/>
      <c r="S1118" s="18"/>
      <c r="T1118" s="18"/>
      <c r="U1118" s="18"/>
      <c r="V1118" s="18"/>
      <c r="W1118" s="18"/>
      <c r="X1118" s="18"/>
      <c r="Y1118" s="18"/>
      <c r="Z1118" s="18"/>
      <c r="AA1118" s="18"/>
      <c r="AB1118" s="18"/>
      <c r="AC1118" s="18"/>
      <c r="AD1118" s="18"/>
      <c r="AE1118" s="18"/>
      <c r="AF1118" s="18"/>
      <c r="AG1118" s="18"/>
      <c r="AH1118" s="18"/>
      <c r="AI1118" s="18"/>
      <c r="AJ1118" s="18"/>
      <c r="AK1118" s="18"/>
      <c r="AL1118" s="18"/>
      <c r="AM1118" s="18"/>
      <c r="AN1118" s="18"/>
      <c r="AO1118" s="18"/>
      <c r="AP1118" s="18"/>
      <c r="AQ1118" s="18"/>
      <c r="AR1118" s="18"/>
      <c r="AS1118" s="18"/>
      <c r="AT1118" s="18"/>
      <c r="AU1118" s="18"/>
      <c r="AV1118" s="18"/>
      <c r="AW1118" s="18"/>
      <c r="AX1118" s="18"/>
      <c r="AY1118" s="18"/>
      <c r="AZ1118" s="18"/>
      <c r="BA1118" s="18"/>
      <c r="BB1118" s="18"/>
      <c r="BC1118" s="18"/>
      <c r="BD1118" s="18"/>
      <c r="BE1118" s="18"/>
      <c r="BF1118" s="18"/>
      <c r="BG1118" s="18"/>
      <c r="BH1118" s="18"/>
      <c r="BI1118" s="18"/>
      <c r="BJ1118" s="18"/>
      <c r="BK1118" s="18"/>
      <c r="BL1118" s="18"/>
      <c r="BM1118" s="18"/>
      <c r="BN1118" s="18"/>
      <c r="BO1118" s="18"/>
      <c r="BP1118" s="18"/>
      <c r="BQ1118" s="18"/>
      <c r="BR1118" s="18"/>
      <c r="BS1118" s="18"/>
      <c r="BT1118" s="18"/>
      <c r="BU1118" s="18"/>
      <c r="BV1118" s="18"/>
      <c r="BW1118" s="18"/>
      <c r="BX1118" s="18"/>
      <c r="BY1118" s="18"/>
      <c r="BZ1118" s="18"/>
      <c r="CA1118" s="18"/>
      <c r="CB1118" s="18"/>
      <c r="CC1118" s="18"/>
      <c r="CD1118" s="18"/>
      <c r="CE1118" s="18"/>
      <c r="CF1118" s="18"/>
      <c r="CG1118" s="18"/>
      <c r="CH1118" s="18"/>
      <c r="CI1118" s="18"/>
      <c r="CJ1118" s="18"/>
      <c r="CK1118" s="18"/>
      <c r="CL1118" s="18"/>
      <c r="CM1118" s="18"/>
      <c r="CN1118" s="18"/>
      <c r="CO1118" s="18"/>
      <c r="CP1118" s="18"/>
      <c r="CQ1118" s="18"/>
      <c r="CR1118" s="18"/>
      <c r="CS1118" s="18"/>
      <c r="CT1118" s="18"/>
      <c r="CU1118" s="18"/>
      <c r="CV1118" s="18"/>
      <c r="CW1118" s="18"/>
      <c r="CX1118" s="18"/>
      <c r="CY1118" s="18"/>
      <c r="CZ1118" s="18"/>
      <c r="DA1118" s="18"/>
      <c r="DB1118" s="18"/>
      <c r="DC1118" s="18"/>
      <c r="DD1118" s="18"/>
      <c r="DE1118" s="18"/>
      <c r="DF1118" s="18"/>
      <c r="DG1118" s="18"/>
      <c r="DH1118" s="18"/>
      <c r="DI1118" s="18"/>
      <c r="DJ1118" s="18"/>
      <c r="DK1118" s="18"/>
      <c r="DL1118" s="18"/>
      <c r="DM1118" s="18"/>
      <c r="DN1118" s="18"/>
      <c r="DO1118" s="18"/>
      <c r="DP1118" s="18"/>
      <c r="DQ1118" s="18"/>
    </row>
    <row r="1119" spans="1:121" x14ac:dyDescent="0.25">
      <c r="A1119" s="18"/>
      <c r="B1119" s="18"/>
      <c r="C1119" s="18"/>
      <c r="D1119" s="18"/>
      <c r="E1119" s="18"/>
      <c r="F1119" s="18"/>
      <c r="G1119" s="18"/>
      <c r="H1119" s="18"/>
      <c r="I1119" s="18"/>
      <c r="J1119" s="18"/>
      <c r="K1119" s="18"/>
      <c r="L1119" s="18"/>
      <c r="M1119" s="18"/>
      <c r="N1119" s="18"/>
      <c r="O1119" s="18"/>
      <c r="P1119" s="18"/>
      <c r="Q1119" s="18"/>
      <c r="R1119" s="18"/>
      <c r="S1119" s="18"/>
      <c r="T1119" s="18"/>
      <c r="U1119" s="18"/>
      <c r="V1119" s="18"/>
      <c r="W1119" s="18"/>
      <c r="X1119" s="18"/>
      <c r="Y1119" s="18"/>
      <c r="Z1119" s="18"/>
      <c r="AA1119" s="18"/>
      <c r="AB1119" s="18"/>
      <c r="AC1119" s="18"/>
      <c r="AD1119" s="18"/>
      <c r="AE1119" s="18"/>
      <c r="AF1119" s="18"/>
      <c r="AG1119" s="18"/>
      <c r="AH1119" s="18"/>
      <c r="AI1119" s="18"/>
      <c r="AJ1119" s="18"/>
      <c r="AK1119" s="18"/>
      <c r="AL1119" s="18"/>
      <c r="AM1119" s="18"/>
      <c r="AN1119" s="18"/>
      <c r="AO1119" s="18"/>
      <c r="AP1119" s="18"/>
      <c r="AQ1119" s="18"/>
      <c r="AR1119" s="18"/>
      <c r="AS1119" s="18"/>
      <c r="AT1119" s="18"/>
      <c r="AU1119" s="18"/>
      <c r="AV1119" s="18"/>
      <c r="AW1119" s="18"/>
      <c r="AX1119" s="18"/>
      <c r="AY1119" s="18"/>
      <c r="AZ1119" s="18"/>
      <c r="BA1119" s="18"/>
      <c r="BB1119" s="18"/>
      <c r="BC1119" s="18"/>
      <c r="BD1119" s="18"/>
      <c r="BE1119" s="18"/>
      <c r="BF1119" s="18"/>
      <c r="BG1119" s="18"/>
      <c r="BH1119" s="18"/>
      <c r="BI1119" s="18"/>
      <c r="BJ1119" s="18"/>
      <c r="BK1119" s="18"/>
      <c r="BL1119" s="18"/>
      <c r="BM1119" s="18"/>
      <c r="BN1119" s="18"/>
      <c r="BO1119" s="18"/>
      <c r="BP1119" s="18"/>
      <c r="BQ1119" s="18"/>
      <c r="BR1119" s="18"/>
      <c r="BS1119" s="18"/>
      <c r="BT1119" s="18"/>
      <c r="BU1119" s="18"/>
      <c r="BV1119" s="18"/>
      <c r="BW1119" s="18"/>
      <c r="BX1119" s="18"/>
      <c r="BY1119" s="18"/>
      <c r="BZ1119" s="18"/>
      <c r="CA1119" s="18"/>
      <c r="CB1119" s="18"/>
      <c r="CC1119" s="18"/>
      <c r="CD1119" s="18"/>
      <c r="CE1119" s="18"/>
      <c r="CF1119" s="18"/>
      <c r="CG1119" s="18"/>
      <c r="CH1119" s="18"/>
      <c r="CI1119" s="18"/>
      <c r="CJ1119" s="18"/>
      <c r="CK1119" s="18"/>
      <c r="CL1119" s="18"/>
      <c r="CM1119" s="18"/>
      <c r="CN1119" s="18"/>
      <c r="CO1119" s="18"/>
      <c r="CP1119" s="18"/>
      <c r="CQ1119" s="18"/>
      <c r="CR1119" s="18"/>
      <c r="CS1119" s="18"/>
      <c r="CT1119" s="18"/>
      <c r="CU1119" s="18"/>
      <c r="CV1119" s="18"/>
      <c r="CW1119" s="18"/>
      <c r="CX1119" s="18"/>
      <c r="CY1119" s="18"/>
      <c r="CZ1119" s="18"/>
      <c r="DA1119" s="18"/>
      <c r="DB1119" s="18"/>
      <c r="DC1119" s="18"/>
      <c r="DD1119" s="18"/>
      <c r="DE1119" s="18"/>
      <c r="DF1119" s="18"/>
      <c r="DG1119" s="18"/>
      <c r="DH1119" s="18"/>
      <c r="DI1119" s="18"/>
      <c r="DJ1119" s="18"/>
      <c r="DK1119" s="18"/>
      <c r="DL1119" s="18"/>
      <c r="DM1119" s="18"/>
      <c r="DN1119" s="18"/>
      <c r="DO1119" s="18"/>
      <c r="DP1119" s="18"/>
      <c r="DQ1119" s="18"/>
    </row>
    <row r="1120" spans="1:121" x14ac:dyDescent="0.25">
      <c r="A1120" s="18"/>
      <c r="B1120" s="18"/>
      <c r="C1120" s="18"/>
      <c r="D1120" s="18"/>
      <c r="E1120" s="18"/>
      <c r="F1120" s="18"/>
      <c r="G1120" s="18"/>
      <c r="H1120" s="18"/>
      <c r="I1120" s="18"/>
      <c r="J1120" s="18"/>
      <c r="K1120" s="18"/>
      <c r="L1120" s="18"/>
      <c r="M1120" s="18"/>
      <c r="N1120" s="18"/>
      <c r="O1120" s="18"/>
      <c r="P1120" s="18"/>
      <c r="Q1120" s="18"/>
      <c r="R1120" s="18"/>
      <c r="S1120" s="18"/>
      <c r="T1120" s="18"/>
      <c r="U1120" s="18"/>
      <c r="V1120" s="18"/>
      <c r="W1120" s="18"/>
      <c r="X1120" s="18"/>
      <c r="Y1120" s="18"/>
      <c r="Z1120" s="18"/>
      <c r="AA1120" s="18"/>
      <c r="AB1120" s="18"/>
      <c r="AC1120" s="18"/>
      <c r="AD1120" s="18"/>
      <c r="AE1120" s="18"/>
      <c r="AF1120" s="18"/>
      <c r="AG1120" s="18"/>
      <c r="AH1120" s="18"/>
      <c r="AI1120" s="18"/>
      <c r="AJ1120" s="18"/>
      <c r="AK1120" s="18"/>
      <c r="AL1120" s="18"/>
      <c r="AM1120" s="18"/>
      <c r="AN1120" s="18"/>
      <c r="AO1120" s="18"/>
      <c r="AP1120" s="18"/>
      <c r="AQ1120" s="18"/>
      <c r="AR1120" s="18"/>
      <c r="AS1120" s="18"/>
      <c r="AT1120" s="18"/>
      <c r="AU1120" s="18"/>
      <c r="AV1120" s="18"/>
      <c r="AW1120" s="18"/>
      <c r="AX1120" s="18"/>
      <c r="AY1120" s="18"/>
      <c r="AZ1120" s="18"/>
      <c r="BA1120" s="18"/>
      <c r="BB1120" s="18"/>
      <c r="BC1120" s="18"/>
      <c r="BD1120" s="18"/>
      <c r="BE1120" s="18"/>
      <c r="BF1120" s="18"/>
      <c r="BG1120" s="18"/>
      <c r="BH1120" s="18"/>
      <c r="BI1120" s="18"/>
      <c r="BJ1120" s="18"/>
      <c r="BK1120" s="18"/>
      <c r="BL1120" s="18"/>
      <c r="BM1120" s="18"/>
      <c r="BN1120" s="18"/>
      <c r="BO1120" s="18"/>
      <c r="BP1120" s="18"/>
      <c r="BQ1120" s="18"/>
      <c r="BR1120" s="18"/>
      <c r="BS1120" s="18"/>
      <c r="BT1120" s="18"/>
      <c r="BU1120" s="18"/>
      <c r="BV1120" s="18"/>
      <c r="BW1120" s="18"/>
      <c r="BX1120" s="18"/>
      <c r="BY1120" s="18"/>
      <c r="BZ1120" s="18"/>
      <c r="CA1120" s="18"/>
      <c r="CB1120" s="18"/>
      <c r="CC1120" s="18"/>
      <c r="CD1120" s="18"/>
      <c r="CE1120" s="18"/>
      <c r="CF1120" s="18"/>
      <c r="CG1120" s="18"/>
      <c r="CH1120" s="18"/>
      <c r="CI1120" s="18"/>
      <c r="CJ1120" s="18"/>
      <c r="CK1120" s="18"/>
      <c r="CL1120" s="18"/>
      <c r="CM1120" s="18"/>
      <c r="CN1120" s="18"/>
      <c r="CO1120" s="18"/>
      <c r="CP1120" s="18"/>
      <c r="CQ1120" s="18"/>
      <c r="CR1120" s="18"/>
      <c r="CS1120" s="18"/>
      <c r="CT1120" s="18"/>
      <c r="CU1120" s="18"/>
      <c r="CV1120" s="18"/>
      <c r="CW1120" s="18"/>
      <c r="CX1120" s="18"/>
      <c r="CY1120" s="18"/>
      <c r="CZ1120" s="18"/>
      <c r="DA1120" s="18"/>
      <c r="DB1120" s="18"/>
      <c r="DC1120" s="18"/>
      <c r="DD1120" s="18"/>
      <c r="DE1120" s="18"/>
      <c r="DF1120" s="18"/>
      <c r="DG1120" s="18"/>
      <c r="DH1120" s="18"/>
      <c r="DI1120" s="18"/>
      <c r="DJ1120" s="18"/>
      <c r="DK1120" s="18"/>
      <c r="DL1120" s="18"/>
      <c r="DM1120" s="18"/>
      <c r="DN1120" s="18"/>
      <c r="DO1120" s="18"/>
      <c r="DP1120" s="18"/>
      <c r="DQ1120" s="18"/>
    </row>
    <row r="1121" spans="1:121" x14ac:dyDescent="0.25">
      <c r="A1121" s="18"/>
      <c r="B1121" s="18"/>
      <c r="C1121" s="18"/>
      <c r="D1121" s="18"/>
      <c r="E1121" s="18"/>
      <c r="F1121" s="18"/>
      <c r="G1121" s="18"/>
      <c r="H1121" s="18"/>
      <c r="I1121" s="18"/>
      <c r="J1121" s="18"/>
      <c r="K1121" s="18"/>
      <c r="L1121" s="18"/>
      <c r="M1121" s="18"/>
      <c r="N1121" s="18"/>
      <c r="O1121" s="18"/>
      <c r="P1121" s="18"/>
      <c r="Q1121" s="18"/>
      <c r="R1121" s="18"/>
      <c r="S1121" s="18"/>
      <c r="T1121" s="18"/>
      <c r="U1121" s="18"/>
      <c r="V1121" s="18"/>
      <c r="W1121" s="18"/>
      <c r="X1121" s="18"/>
      <c r="Y1121" s="18"/>
      <c r="Z1121" s="18"/>
      <c r="AA1121" s="18"/>
      <c r="AB1121" s="18"/>
      <c r="AC1121" s="18"/>
      <c r="AD1121" s="18"/>
      <c r="AE1121" s="18"/>
      <c r="AF1121" s="18"/>
      <c r="AG1121" s="18"/>
      <c r="AH1121" s="18"/>
      <c r="AI1121" s="18"/>
      <c r="AJ1121" s="18"/>
      <c r="AK1121" s="18"/>
      <c r="AL1121" s="18"/>
      <c r="AM1121" s="18"/>
      <c r="AN1121" s="18"/>
      <c r="AO1121" s="18"/>
      <c r="AP1121" s="18"/>
      <c r="AQ1121" s="18"/>
      <c r="AR1121" s="18"/>
      <c r="AS1121" s="18"/>
      <c r="AT1121" s="18"/>
      <c r="AU1121" s="18"/>
      <c r="AV1121" s="18"/>
      <c r="AW1121" s="18"/>
      <c r="AX1121" s="18"/>
      <c r="AY1121" s="18"/>
      <c r="AZ1121" s="18"/>
      <c r="BA1121" s="18"/>
      <c r="BB1121" s="18"/>
      <c r="BC1121" s="18"/>
      <c r="BD1121" s="18"/>
      <c r="BE1121" s="18"/>
      <c r="BF1121" s="18"/>
      <c r="BG1121" s="18"/>
      <c r="BH1121" s="18"/>
      <c r="BI1121" s="18"/>
      <c r="BJ1121" s="18"/>
      <c r="BK1121" s="18"/>
      <c r="BL1121" s="18"/>
      <c r="BM1121" s="18"/>
      <c r="BN1121" s="18"/>
      <c r="BO1121" s="18"/>
      <c r="BP1121" s="18"/>
      <c r="BQ1121" s="18"/>
      <c r="BR1121" s="18"/>
      <c r="BS1121" s="18"/>
      <c r="BT1121" s="18"/>
      <c r="BU1121" s="18"/>
      <c r="BV1121" s="18"/>
      <c r="BW1121" s="18"/>
      <c r="BX1121" s="18"/>
      <c r="BY1121" s="18"/>
      <c r="BZ1121" s="18"/>
      <c r="CA1121" s="18"/>
      <c r="CB1121" s="18"/>
      <c r="CC1121" s="18"/>
      <c r="CD1121" s="18"/>
      <c r="CE1121" s="18"/>
      <c r="CF1121" s="18"/>
      <c r="CG1121" s="18"/>
      <c r="CH1121" s="18"/>
      <c r="CI1121" s="18"/>
      <c r="CJ1121" s="18"/>
      <c r="CK1121" s="18"/>
      <c r="CL1121" s="18"/>
      <c r="CM1121" s="18"/>
      <c r="CN1121" s="18"/>
      <c r="CO1121" s="18"/>
      <c r="CP1121" s="18"/>
      <c r="CQ1121" s="18"/>
      <c r="CR1121" s="18"/>
      <c r="CS1121" s="18"/>
      <c r="CT1121" s="18"/>
      <c r="CU1121" s="18"/>
      <c r="CV1121" s="18"/>
      <c r="CW1121" s="18"/>
      <c r="CX1121" s="18"/>
      <c r="CY1121" s="18"/>
      <c r="CZ1121" s="18"/>
      <c r="DA1121" s="18"/>
      <c r="DB1121" s="18"/>
      <c r="DC1121" s="18"/>
      <c r="DD1121" s="18"/>
      <c r="DE1121" s="18"/>
      <c r="DF1121" s="18"/>
      <c r="DG1121" s="18"/>
      <c r="DH1121" s="18"/>
      <c r="DI1121" s="18"/>
      <c r="DJ1121" s="18"/>
      <c r="DK1121" s="18"/>
      <c r="DL1121" s="18"/>
      <c r="DM1121" s="18"/>
      <c r="DN1121" s="18"/>
      <c r="DO1121" s="18"/>
      <c r="DP1121" s="18"/>
      <c r="DQ1121" s="18"/>
    </row>
    <row r="1122" spans="1:121" ht="13.5" customHeight="1" x14ac:dyDescent="0.25">
      <c r="A1122" s="18"/>
      <c r="B1122" s="18"/>
      <c r="C1122" s="18"/>
      <c r="D1122" s="18"/>
      <c r="E1122" s="18"/>
      <c r="F1122" s="18"/>
      <c r="G1122" s="18"/>
      <c r="H1122" s="18"/>
      <c r="I1122" s="18"/>
      <c r="J1122" s="18"/>
      <c r="K1122" s="18"/>
      <c r="L1122" s="18"/>
      <c r="M1122" s="18"/>
      <c r="N1122" s="18"/>
      <c r="O1122" s="18"/>
      <c r="P1122" s="18"/>
      <c r="Q1122" s="18"/>
      <c r="R1122" s="18"/>
      <c r="S1122" s="18"/>
      <c r="T1122" s="18"/>
      <c r="U1122" s="18"/>
      <c r="V1122" s="18"/>
      <c r="W1122" s="18"/>
      <c r="X1122" s="18"/>
      <c r="Y1122" s="18"/>
      <c r="Z1122" s="18"/>
      <c r="AA1122" s="18"/>
      <c r="AB1122" s="18"/>
      <c r="AC1122" s="18"/>
      <c r="AD1122" s="18"/>
      <c r="AE1122" s="18"/>
      <c r="AF1122" s="18"/>
      <c r="AG1122" s="18"/>
      <c r="AH1122" s="18"/>
      <c r="AI1122" s="18"/>
      <c r="AJ1122" s="18"/>
      <c r="AK1122" s="18"/>
      <c r="AL1122" s="18"/>
      <c r="AM1122" s="18"/>
      <c r="AN1122" s="18"/>
      <c r="AO1122" s="18"/>
      <c r="AP1122" s="18"/>
      <c r="AQ1122" s="18"/>
      <c r="AR1122" s="18"/>
      <c r="AS1122" s="18"/>
      <c r="AT1122" s="18"/>
      <c r="AU1122" s="18"/>
      <c r="AV1122" s="18"/>
      <c r="AW1122" s="18"/>
      <c r="AX1122" s="18"/>
      <c r="AY1122" s="18"/>
      <c r="AZ1122" s="18"/>
      <c r="BA1122" s="18"/>
      <c r="BB1122" s="18"/>
      <c r="BC1122" s="18"/>
      <c r="BD1122" s="18"/>
      <c r="BE1122" s="18"/>
      <c r="BF1122" s="18"/>
      <c r="BG1122" s="18"/>
      <c r="BH1122" s="18"/>
      <c r="BI1122" s="18"/>
      <c r="BJ1122" s="18"/>
      <c r="BK1122" s="18"/>
      <c r="BL1122" s="18"/>
      <c r="BM1122" s="18"/>
      <c r="BN1122" s="18"/>
      <c r="BO1122" s="18"/>
      <c r="BP1122" s="18"/>
      <c r="BQ1122" s="18"/>
      <c r="BR1122" s="18"/>
      <c r="BS1122" s="18"/>
      <c r="BT1122" s="18"/>
      <c r="BU1122" s="18"/>
      <c r="BV1122" s="18"/>
      <c r="BW1122" s="18"/>
      <c r="BX1122" s="18"/>
      <c r="BY1122" s="18"/>
      <c r="BZ1122" s="18"/>
      <c r="CA1122" s="18"/>
      <c r="CB1122" s="18"/>
      <c r="CC1122" s="18"/>
      <c r="CD1122" s="18"/>
      <c r="CE1122" s="18"/>
      <c r="CF1122" s="18"/>
      <c r="CG1122" s="18"/>
      <c r="CH1122" s="18"/>
      <c r="CI1122" s="18"/>
      <c r="CJ1122" s="18"/>
      <c r="CK1122" s="18"/>
      <c r="CL1122" s="18"/>
      <c r="CM1122" s="18"/>
      <c r="CN1122" s="18"/>
      <c r="CO1122" s="18"/>
      <c r="CP1122" s="18"/>
      <c r="CQ1122" s="18"/>
      <c r="CR1122" s="18"/>
      <c r="CS1122" s="18"/>
      <c r="CT1122" s="18"/>
      <c r="CU1122" s="18"/>
      <c r="CV1122" s="18"/>
      <c r="CW1122" s="18"/>
      <c r="CX1122" s="18"/>
      <c r="CY1122" s="18"/>
      <c r="CZ1122" s="18"/>
      <c r="DA1122" s="18"/>
      <c r="DB1122" s="18"/>
      <c r="DC1122" s="18"/>
      <c r="DD1122" s="18"/>
      <c r="DE1122" s="18"/>
      <c r="DF1122" s="18"/>
      <c r="DG1122" s="18"/>
      <c r="DH1122" s="18"/>
      <c r="DI1122" s="18"/>
      <c r="DJ1122" s="18"/>
      <c r="DK1122" s="18"/>
      <c r="DL1122" s="18"/>
      <c r="DM1122" s="18"/>
      <c r="DN1122" s="18"/>
      <c r="DO1122" s="18"/>
      <c r="DP1122" s="18"/>
      <c r="DQ1122" s="18"/>
    </row>
    <row r="1123" spans="1:121" x14ac:dyDescent="0.25">
      <c r="A1123" s="18"/>
      <c r="B1123" s="18"/>
      <c r="C1123" s="18"/>
      <c r="D1123" s="18"/>
      <c r="E1123" s="18"/>
      <c r="F1123" s="18"/>
      <c r="G1123" s="18"/>
      <c r="H1123" s="18"/>
      <c r="I1123" s="18"/>
      <c r="J1123" s="18"/>
      <c r="K1123" s="18"/>
      <c r="L1123" s="18"/>
      <c r="M1123" s="18"/>
      <c r="N1123" s="18"/>
      <c r="O1123" s="18"/>
      <c r="P1123" s="18"/>
      <c r="Q1123" s="18"/>
      <c r="R1123" s="18"/>
      <c r="S1123" s="18"/>
      <c r="T1123" s="18"/>
      <c r="U1123" s="18"/>
      <c r="V1123" s="18"/>
      <c r="W1123" s="18"/>
      <c r="X1123" s="18"/>
      <c r="Y1123" s="18"/>
      <c r="Z1123" s="18"/>
      <c r="AA1123" s="18"/>
      <c r="AB1123" s="18"/>
      <c r="AC1123" s="18"/>
      <c r="AD1123" s="18"/>
      <c r="AE1123" s="18"/>
      <c r="AF1123" s="18"/>
      <c r="AG1123" s="18"/>
      <c r="AH1123" s="18"/>
      <c r="AI1123" s="18"/>
      <c r="AJ1123" s="18"/>
      <c r="AK1123" s="18"/>
      <c r="AL1123" s="18"/>
      <c r="AM1123" s="18"/>
      <c r="AN1123" s="18"/>
      <c r="AO1123" s="18"/>
      <c r="AP1123" s="18"/>
      <c r="AQ1123" s="18"/>
      <c r="AR1123" s="18"/>
      <c r="AS1123" s="18"/>
      <c r="AT1123" s="18"/>
      <c r="AU1123" s="18"/>
      <c r="AV1123" s="18"/>
      <c r="AW1123" s="18"/>
      <c r="AX1123" s="18"/>
      <c r="AY1123" s="18"/>
      <c r="AZ1123" s="18"/>
      <c r="BA1123" s="18"/>
      <c r="BB1123" s="18"/>
      <c r="BC1123" s="18"/>
      <c r="BD1123" s="18"/>
      <c r="BE1123" s="18"/>
      <c r="BF1123" s="18"/>
      <c r="BG1123" s="18"/>
      <c r="BH1123" s="18"/>
      <c r="BI1123" s="18"/>
      <c r="BJ1123" s="18"/>
      <c r="BK1123" s="18"/>
      <c r="BL1123" s="18"/>
      <c r="BM1123" s="18"/>
      <c r="BN1123" s="18"/>
      <c r="BO1123" s="18"/>
      <c r="BP1123" s="18"/>
      <c r="BQ1123" s="18"/>
      <c r="BR1123" s="18"/>
      <c r="BS1123" s="18"/>
      <c r="BT1123" s="18"/>
      <c r="BU1123" s="18"/>
      <c r="BV1123" s="18"/>
      <c r="BW1123" s="18"/>
      <c r="BX1123" s="18"/>
      <c r="BY1123" s="18"/>
      <c r="BZ1123" s="18"/>
      <c r="CA1123" s="18"/>
      <c r="CB1123" s="18"/>
      <c r="CC1123" s="18"/>
      <c r="CD1123" s="18"/>
      <c r="CE1123" s="18"/>
      <c r="CF1123" s="18"/>
      <c r="CG1123" s="18"/>
      <c r="CH1123" s="18"/>
      <c r="CI1123" s="18"/>
      <c r="CJ1123" s="18"/>
      <c r="CK1123" s="18"/>
      <c r="CL1123" s="18"/>
      <c r="CM1123" s="18"/>
      <c r="CN1123" s="18"/>
      <c r="CO1123" s="18"/>
      <c r="CP1123" s="18"/>
      <c r="CQ1123" s="18"/>
      <c r="CR1123" s="18"/>
      <c r="CS1123" s="18"/>
      <c r="CT1123" s="18"/>
      <c r="CU1123" s="18"/>
      <c r="CV1123" s="18"/>
      <c r="CW1123" s="18"/>
      <c r="CX1123" s="18"/>
      <c r="CY1123" s="18"/>
      <c r="CZ1123" s="18"/>
      <c r="DA1123" s="18"/>
      <c r="DB1123" s="18"/>
      <c r="DC1123" s="18"/>
      <c r="DD1123" s="18"/>
      <c r="DE1123" s="18"/>
      <c r="DF1123" s="18"/>
      <c r="DG1123" s="18"/>
      <c r="DH1123" s="18"/>
      <c r="DI1123" s="18"/>
      <c r="DJ1123" s="18"/>
      <c r="DK1123" s="18"/>
      <c r="DL1123" s="18"/>
      <c r="DM1123" s="18"/>
      <c r="DN1123" s="18"/>
      <c r="DO1123" s="18"/>
      <c r="DP1123" s="18"/>
      <c r="DQ1123" s="18"/>
    </row>
    <row r="1124" spans="1:121" ht="12.75" customHeight="1" x14ac:dyDescent="0.25">
      <c r="A1124" s="18"/>
      <c r="B1124" s="18"/>
      <c r="C1124" s="18"/>
      <c r="D1124" s="18"/>
      <c r="E1124" s="18"/>
      <c r="F1124" s="18"/>
      <c r="G1124" s="18"/>
      <c r="H1124" s="18"/>
      <c r="I1124" s="18"/>
      <c r="J1124" s="18"/>
      <c r="K1124" s="18"/>
      <c r="L1124" s="18"/>
      <c r="M1124" s="18"/>
      <c r="N1124" s="18"/>
      <c r="O1124" s="18"/>
      <c r="P1124" s="18"/>
      <c r="Q1124" s="18"/>
      <c r="R1124" s="18"/>
      <c r="S1124" s="18"/>
      <c r="T1124" s="18"/>
      <c r="U1124" s="18"/>
      <c r="V1124" s="18"/>
      <c r="W1124" s="18"/>
      <c r="X1124" s="18"/>
      <c r="Y1124" s="18"/>
      <c r="Z1124" s="18"/>
      <c r="AA1124" s="18"/>
      <c r="AB1124" s="18"/>
      <c r="AC1124" s="18"/>
      <c r="AD1124" s="18"/>
      <c r="AE1124" s="18"/>
      <c r="AF1124" s="18"/>
      <c r="AG1124" s="18"/>
      <c r="AH1124" s="18"/>
      <c r="AI1124" s="18"/>
      <c r="AJ1124" s="18"/>
      <c r="AK1124" s="18"/>
      <c r="AL1124" s="18"/>
      <c r="AM1124" s="18"/>
      <c r="AN1124" s="18"/>
      <c r="AO1124" s="18"/>
      <c r="AP1124" s="18"/>
      <c r="AQ1124" s="18"/>
      <c r="AR1124" s="18"/>
      <c r="AS1124" s="18"/>
      <c r="AT1124" s="18"/>
      <c r="AU1124" s="18"/>
      <c r="AV1124" s="18"/>
      <c r="AW1124" s="18"/>
      <c r="AX1124" s="18"/>
      <c r="AY1124" s="18"/>
      <c r="AZ1124" s="18"/>
      <c r="BA1124" s="18"/>
      <c r="BB1124" s="18"/>
      <c r="BC1124" s="18"/>
      <c r="BD1124" s="18"/>
      <c r="BE1124" s="18"/>
      <c r="BF1124" s="18"/>
      <c r="BG1124" s="18"/>
      <c r="BH1124" s="18"/>
      <c r="BI1124" s="18"/>
      <c r="BJ1124" s="18"/>
      <c r="BK1124" s="18"/>
      <c r="BL1124" s="18"/>
      <c r="BM1124" s="18"/>
      <c r="BN1124" s="18"/>
      <c r="BO1124" s="18"/>
      <c r="BP1124" s="18"/>
      <c r="BQ1124" s="18"/>
      <c r="BR1124" s="18"/>
      <c r="BS1124" s="18"/>
      <c r="BT1124" s="18"/>
      <c r="BU1124" s="18"/>
      <c r="BV1124" s="18"/>
      <c r="BW1124" s="18"/>
      <c r="BX1124" s="18"/>
      <c r="BY1124" s="18"/>
      <c r="BZ1124" s="18"/>
      <c r="CA1124" s="18"/>
      <c r="CB1124" s="18"/>
      <c r="CC1124" s="18"/>
      <c r="CD1124" s="18"/>
      <c r="CE1124" s="18"/>
      <c r="CF1124" s="18"/>
      <c r="CG1124" s="18"/>
      <c r="CH1124" s="18"/>
      <c r="CI1124" s="18"/>
      <c r="CJ1124" s="18"/>
      <c r="CK1124" s="18"/>
      <c r="CL1124" s="18"/>
      <c r="CM1124" s="18"/>
      <c r="CN1124" s="18"/>
      <c r="CO1124" s="18"/>
      <c r="CP1124" s="18"/>
      <c r="CQ1124" s="18"/>
      <c r="CR1124" s="18"/>
      <c r="CS1124" s="18"/>
      <c r="CT1124" s="18"/>
      <c r="CU1124" s="18"/>
      <c r="CV1124" s="18"/>
      <c r="CW1124" s="18"/>
      <c r="CX1124" s="18"/>
      <c r="CY1124" s="18"/>
      <c r="CZ1124" s="18"/>
      <c r="DA1124" s="18"/>
      <c r="DB1124" s="18"/>
      <c r="DC1124" s="18"/>
      <c r="DD1124" s="18"/>
      <c r="DE1124" s="18"/>
      <c r="DF1124" s="18"/>
      <c r="DG1124" s="18"/>
      <c r="DH1124" s="18"/>
      <c r="DI1124" s="18"/>
      <c r="DJ1124" s="18"/>
      <c r="DK1124" s="18"/>
      <c r="DL1124" s="18"/>
      <c r="DM1124" s="18"/>
      <c r="DN1124" s="18"/>
      <c r="DO1124" s="18"/>
      <c r="DP1124" s="18"/>
      <c r="DQ1124" s="18"/>
    </row>
    <row r="1125" spans="1:121" ht="13.5" customHeight="1" x14ac:dyDescent="0.25">
      <c r="A1125" s="18"/>
      <c r="B1125" s="18"/>
      <c r="C1125" s="18"/>
      <c r="D1125" s="18"/>
      <c r="E1125" s="18"/>
      <c r="F1125" s="18"/>
      <c r="G1125" s="18"/>
      <c r="H1125" s="18"/>
      <c r="I1125" s="18"/>
      <c r="J1125" s="18"/>
      <c r="K1125" s="18"/>
      <c r="L1125" s="18"/>
      <c r="M1125" s="18"/>
      <c r="N1125" s="18"/>
      <c r="O1125" s="18"/>
      <c r="P1125" s="18"/>
      <c r="Q1125" s="18"/>
      <c r="R1125" s="18"/>
      <c r="S1125" s="18"/>
      <c r="T1125" s="18"/>
      <c r="U1125" s="18"/>
      <c r="V1125" s="18"/>
      <c r="W1125" s="18"/>
      <c r="X1125" s="18"/>
      <c r="Y1125" s="18"/>
      <c r="Z1125" s="18"/>
      <c r="AA1125" s="18"/>
      <c r="AB1125" s="18"/>
      <c r="AC1125" s="18"/>
      <c r="AD1125" s="18"/>
      <c r="AE1125" s="18"/>
      <c r="AF1125" s="18"/>
      <c r="AG1125" s="18"/>
      <c r="AH1125" s="18"/>
      <c r="AI1125" s="18"/>
      <c r="AJ1125" s="18"/>
      <c r="AK1125" s="18"/>
      <c r="AL1125" s="18"/>
      <c r="AM1125" s="18"/>
      <c r="AN1125" s="18"/>
      <c r="AO1125" s="18"/>
      <c r="AP1125" s="18"/>
      <c r="AQ1125" s="18"/>
      <c r="AR1125" s="18"/>
      <c r="AS1125" s="18"/>
      <c r="AT1125" s="18"/>
      <c r="AU1125" s="18"/>
      <c r="AV1125" s="18"/>
      <c r="AW1125" s="18"/>
      <c r="AX1125" s="18"/>
      <c r="AY1125" s="18"/>
      <c r="AZ1125" s="18"/>
      <c r="BA1125" s="18"/>
      <c r="BB1125" s="18"/>
      <c r="BC1125" s="18"/>
      <c r="BD1125" s="18"/>
      <c r="BE1125" s="18"/>
      <c r="BF1125" s="18"/>
      <c r="BG1125" s="18"/>
      <c r="BH1125" s="18"/>
      <c r="BI1125" s="18"/>
      <c r="BJ1125" s="18"/>
      <c r="BK1125" s="18"/>
      <c r="BL1125" s="18"/>
      <c r="BM1125" s="18"/>
      <c r="BN1125" s="18"/>
      <c r="BO1125" s="18"/>
      <c r="BP1125" s="18"/>
      <c r="BQ1125" s="18"/>
      <c r="BR1125" s="18"/>
      <c r="BS1125" s="18"/>
      <c r="BT1125" s="18"/>
      <c r="BU1125" s="18"/>
      <c r="BV1125" s="18"/>
      <c r="BW1125" s="18"/>
      <c r="BX1125" s="18"/>
      <c r="BY1125" s="18"/>
      <c r="BZ1125" s="18"/>
      <c r="CA1125" s="18"/>
      <c r="CB1125" s="18"/>
      <c r="CC1125" s="18"/>
      <c r="CD1125" s="18"/>
      <c r="CE1125" s="18"/>
      <c r="CF1125" s="18"/>
      <c r="CG1125" s="18"/>
      <c r="CH1125" s="18"/>
      <c r="CI1125" s="18"/>
      <c r="CJ1125" s="18"/>
      <c r="CK1125" s="18"/>
      <c r="CL1125" s="18"/>
      <c r="CM1125" s="18"/>
      <c r="CN1125" s="18"/>
      <c r="CO1125" s="18"/>
      <c r="CP1125" s="18"/>
      <c r="CQ1125" s="18"/>
      <c r="CR1125" s="18"/>
      <c r="CS1125" s="18"/>
      <c r="CT1125" s="18"/>
      <c r="CU1125" s="18"/>
      <c r="CV1125" s="18"/>
      <c r="CW1125" s="18"/>
      <c r="CX1125" s="18"/>
      <c r="CY1125" s="18"/>
      <c r="CZ1125" s="18"/>
      <c r="DA1125" s="18"/>
      <c r="DB1125" s="18"/>
      <c r="DC1125" s="18"/>
      <c r="DD1125" s="18"/>
      <c r="DE1125" s="18"/>
      <c r="DF1125" s="18"/>
      <c r="DG1125" s="18"/>
      <c r="DH1125" s="18"/>
      <c r="DI1125" s="18"/>
      <c r="DJ1125" s="18"/>
      <c r="DK1125" s="18"/>
      <c r="DL1125" s="18"/>
      <c r="DM1125" s="18"/>
      <c r="DN1125" s="18"/>
      <c r="DO1125" s="18"/>
      <c r="DP1125" s="18"/>
      <c r="DQ1125" s="18"/>
    </row>
  </sheetData>
  <sheetProtection algorithmName="SHA-512" hashValue="MUs6peLFft12pbeAA8in+dkGW/a8F4XxWLHxOlOeQIauVikHbMAynMdx+tqlN/emcRyfT0HTsMGs8CLpOPyfsA==" saltValue="/oZmqbUnmk7fdAd3P3q9XQ==" spinCount="100000" sheet="1" objects="1" scenarios="1"/>
  <mergeCells count="495">
    <mergeCell ref="AQ10:AS10"/>
    <mergeCell ref="AT10:AV10"/>
    <mergeCell ref="AW10:AY10"/>
    <mergeCell ref="P10:R10"/>
    <mergeCell ref="S10:U10"/>
    <mergeCell ref="V10:X10"/>
    <mergeCell ref="Y10:AA10"/>
    <mergeCell ref="AB10:AD10"/>
    <mergeCell ref="AE10:AG10"/>
    <mergeCell ref="AH10:AJ10"/>
    <mergeCell ref="AK10:AM10"/>
    <mergeCell ref="AN10:AP10"/>
    <mergeCell ref="CH11:CI11"/>
    <mergeCell ref="CJ11:CJ12"/>
    <mergeCell ref="CD10:CF10"/>
    <mergeCell ref="CG10:CI10"/>
    <mergeCell ref="AZ10:BB10"/>
    <mergeCell ref="BC10:BE10"/>
    <mergeCell ref="BF10:BH10"/>
    <mergeCell ref="BI10:BK10"/>
    <mergeCell ref="BL10:BN10"/>
    <mergeCell ref="BO10:BQ10"/>
    <mergeCell ref="BX10:BZ10"/>
    <mergeCell ref="CA10:CC10"/>
    <mergeCell ref="A9:B12"/>
    <mergeCell ref="C9:C12"/>
    <mergeCell ref="D9:F9"/>
    <mergeCell ref="D10:D12"/>
    <mergeCell ref="E10:E12"/>
    <mergeCell ref="F10:F12"/>
    <mergeCell ref="G10:I10"/>
    <mergeCell ref="J10:L10"/>
    <mergeCell ref="M10:O10"/>
    <mergeCell ref="G9:DA9"/>
    <mergeCell ref="CS10:CU10"/>
    <mergeCell ref="CS11:CS12"/>
    <mergeCell ref="CT11:CU11"/>
    <mergeCell ref="CV10:CX10"/>
    <mergeCell ref="CV11:CV12"/>
    <mergeCell ref="CW11:CX11"/>
    <mergeCell ref="CY10:DA10"/>
    <mergeCell ref="CY11:CY12"/>
    <mergeCell ref="CZ11:DA11"/>
    <mergeCell ref="CD11:CD12"/>
    <mergeCell ref="CE11:CF11"/>
    <mergeCell ref="CG11:CG12"/>
    <mergeCell ref="AZ11:AZ12"/>
    <mergeCell ref="BA11:BB11"/>
    <mergeCell ref="DM10:DM12"/>
    <mergeCell ref="DN10:DN12"/>
    <mergeCell ref="G11:G12"/>
    <mergeCell ref="H11:I11"/>
    <mergeCell ref="J11:J12"/>
    <mergeCell ref="K11:L11"/>
    <mergeCell ref="M11:M12"/>
    <mergeCell ref="N11:O11"/>
    <mergeCell ref="P11:P12"/>
    <mergeCell ref="Q11:R11"/>
    <mergeCell ref="CJ10:CL10"/>
    <mergeCell ref="CM10:CO10"/>
    <mergeCell ref="CP10:CR10"/>
    <mergeCell ref="DI10:DJ12"/>
    <mergeCell ref="DK10:DK12"/>
    <mergeCell ref="DL10:DL12"/>
    <mergeCell ref="CM11:CM12"/>
    <mergeCell ref="CN11:CO11"/>
    <mergeCell ref="CP11:CP12"/>
    <mergeCell ref="CQ11:CR11"/>
    <mergeCell ref="BR10:BT10"/>
    <mergeCell ref="BU10:BW10"/>
    <mergeCell ref="S11:S12"/>
    <mergeCell ref="T11:U11"/>
    <mergeCell ref="V11:V12"/>
    <mergeCell ref="W11:X11"/>
    <mergeCell ref="Y11:Y12"/>
    <mergeCell ref="Z11:AA11"/>
    <mergeCell ref="AT11:AT12"/>
    <mergeCell ref="AU11:AV11"/>
    <mergeCell ref="AW11:AW12"/>
    <mergeCell ref="AK11:AK12"/>
    <mergeCell ref="AL11:AM11"/>
    <mergeCell ref="AN11:AN12"/>
    <mergeCell ref="AO11:AP11"/>
    <mergeCell ref="AQ11:AQ12"/>
    <mergeCell ref="AR11:AS11"/>
    <mergeCell ref="AB11:AB12"/>
    <mergeCell ref="AC11:AD11"/>
    <mergeCell ref="AE11:AE12"/>
    <mergeCell ref="AF11:AG11"/>
    <mergeCell ref="AH11:AH12"/>
    <mergeCell ref="AI11:AJ11"/>
    <mergeCell ref="A16:B16"/>
    <mergeCell ref="DI16:DJ16"/>
    <mergeCell ref="A17:A33"/>
    <mergeCell ref="DI17:DI33"/>
    <mergeCell ref="A34:B34"/>
    <mergeCell ref="DI34:DJ34"/>
    <mergeCell ref="A13:B13"/>
    <mergeCell ref="DI13:DJ13"/>
    <mergeCell ref="A14:B14"/>
    <mergeCell ref="DI14:DJ14"/>
    <mergeCell ref="A15:B15"/>
    <mergeCell ref="DI15:DJ15"/>
    <mergeCell ref="A47:B47"/>
    <mergeCell ref="DI47:DJ47"/>
    <mergeCell ref="A48:B48"/>
    <mergeCell ref="DI48:DJ48"/>
    <mergeCell ref="A49:B49"/>
    <mergeCell ref="DI49:DJ49"/>
    <mergeCell ref="A35:B35"/>
    <mergeCell ref="DI35:DJ35"/>
    <mergeCell ref="A36:A39"/>
    <mergeCell ref="DI36:DI39"/>
    <mergeCell ref="A40:A46"/>
    <mergeCell ref="DI40:DI46"/>
    <mergeCell ref="A50:B50"/>
    <mergeCell ref="DI50:DJ50"/>
    <mergeCell ref="A56:B59"/>
    <mergeCell ref="C56:C59"/>
    <mergeCell ref="D56:F56"/>
    <mergeCell ref="Y56:AD56"/>
    <mergeCell ref="D57:D59"/>
    <mergeCell ref="E57:E59"/>
    <mergeCell ref="F57:F59"/>
    <mergeCell ref="G57:I57"/>
    <mergeCell ref="AB57:AD57"/>
    <mergeCell ref="G58:G59"/>
    <mergeCell ref="H58:I58"/>
    <mergeCell ref="J58:J59"/>
    <mergeCell ref="K58:L58"/>
    <mergeCell ref="M58:M59"/>
    <mergeCell ref="N58:O58"/>
    <mergeCell ref="P58:P59"/>
    <mergeCell ref="Q58:R58"/>
    <mergeCell ref="S58:S59"/>
    <mergeCell ref="J57:L57"/>
    <mergeCell ref="M57:O57"/>
    <mergeCell ref="P57:R57"/>
    <mergeCell ref="S57:U57"/>
    <mergeCell ref="AC58:AD58"/>
    <mergeCell ref="A60:B60"/>
    <mergeCell ref="A61:B61"/>
    <mergeCell ref="A62:B62"/>
    <mergeCell ref="A63:B63"/>
    <mergeCell ref="A64:A80"/>
    <mergeCell ref="T58:U58"/>
    <mergeCell ref="V58:V59"/>
    <mergeCell ref="W58:X58"/>
    <mergeCell ref="Y58:Y59"/>
    <mergeCell ref="Z58:AA58"/>
    <mergeCell ref="AB58:AB59"/>
    <mergeCell ref="A81:B81"/>
    <mergeCell ref="A82:B82"/>
    <mergeCell ref="A83:A86"/>
    <mergeCell ref="A87:A93"/>
    <mergeCell ref="A94:B94"/>
    <mergeCell ref="A95:B95"/>
    <mergeCell ref="K105:L105"/>
    <mergeCell ref="V57:X57"/>
    <mergeCell ref="Y57:AA57"/>
    <mergeCell ref="S104:U104"/>
    <mergeCell ref="V104:X104"/>
    <mergeCell ref="Y104:AA104"/>
    <mergeCell ref="A96:B96"/>
    <mergeCell ref="A97:B97"/>
    <mergeCell ref="A103:B106"/>
    <mergeCell ref="C103:C106"/>
    <mergeCell ref="D103:F103"/>
    <mergeCell ref="G103:L103"/>
    <mergeCell ref="CM104:CO104"/>
    <mergeCell ref="CP104:CR104"/>
    <mergeCell ref="CS104:CU104"/>
    <mergeCell ref="CV104:CX104"/>
    <mergeCell ref="BO104:BQ104"/>
    <mergeCell ref="AN104:AP104"/>
    <mergeCell ref="AQ104:AS104"/>
    <mergeCell ref="AT104:AV104"/>
    <mergeCell ref="CG104:CI104"/>
    <mergeCell ref="A107:B107"/>
    <mergeCell ref="A108:B108"/>
    <mergeCell ref="A109:B109"/>
    <mergeCell ref="A110:B110"/>
    <mergeCell ref="A111:B111"/>
    <mergeCell ref="A112:B112"/>
    <mergeCell ref="N105:O105"/>
    <mergeCell ref="P105:P106"/>
    <mergeCell ref="Q105:R105"/>
    <mergeCell ref="D104:D106"/>
    <mergeCell ref="E104:E106"/>
    <mergeCell ref="F104:F106"/>
    <mergeCell ref="G104:G106"/>
    <mergeCell ref="H104:I104"/>
    <mergeCell ref="J104:J106"/>
    <mergeCell ref="K104:L104"/>
    <mergeCell ref="M104:M106"/>
    <mergeCell ref="N104:O104"/>
    <mergeCell ref="P104:R104"/>
    <mergeCell ref="H105:I105"/>
    <mergeCell ref="A149:B149"/>
    <mergeCell ref="A150:B150"/>
    <mergeCell ref="A151:B151"/>
    <mergeCell ref="A152:B152"/>
    <mergeCell ref="A154:B154"/>
    <mergeCell ref="A155:B155"/>
    <mergeCell ref="A142:B142"/>
    <mergeCell ref="A143:B143"/>
    <mergeCell ref="A144:B144"/>
    <mergeCell ref="A145:B145"/>
    <mergeCell ref="A147:B147"/>
    <mergeCell ref="A148:B148"/>
    <mergeCell ref="A146:B146"/>
    <mergeCell ref="A153:B153"/>
    <mergeCell ref="A162:B162"/>
    <mergeCell ref="A163:B163"/>
    <mergeCell ref="A164:B164"/>
    <mergeCell ref="A165:B165"/>
    <mergeCell ref="A166:B166"/>
    <mergeCell ref="A167:B167"/>
    <mergeCell ref="A156:B156"/>
    <mergeCell ref="A157:B157"/>
    <mergeCell ref="A158:B158"/>
    <mergeCell ref="A160:B160"/>
    <mergeCell ref="A161:B161"/>
    <mergeCell ref="A175:B175"/>
    <mergeCell ref="A176:B176"/>
    <mergeCell ref="A177:B177"/>
    <mergeCell ref="A178:B178"/>
    <mergeCell ref="A179:B179"/>
    <mergeCell ref="A180:B180"/>
    <mergeCell ref="A168:B168"/>
    <mergeCell ref="A170:B170"/>
    <mergeCell ref="A171:B171"/>
    <mergeCell ref="A172:B172"/>
    <mergeCell ref="A173:B173"/>
    <mergeCell ref="A174:B174"/>
    <mergeCell ref="A169:B169"/>
    <mergeCell ref="A197:B197"/>
    <mergeCell ref="A198:B198"/>
    <mergeCell ref="P195:P196"/>
    <mergeCell ref="Q195:R195"/>
    <mergeCell ref="Y195:Y196"/>
    <mergeCell ref="Z195:AA195"/>
    <mergeCell ref="AB195:AB196"/>
    <mergeCell ref="AC195:AD195"/>
    <mergeCell ref="A181:B181"/>
    <mergeCell ref="A182:B182"/>
    <mergeCell ref="A183:B183"/>
    <mergeCell ref="A184:B184"/>
    <mergeCell ref="A186:B186"/>
    <mergeCell ref="A193:B196"/>
    <mergeCell ref="H195:I195"/>
    <mergeCell ref="J195:J196"/>
    <mergeCell ref="K195:L195"/>
    <mergeCell ref="M195:M196"/>
    <mergeCell ref="N195:O195"/>
    <mergeCell ref="G194:I194"/>
    <mergeCell ref="J194:L194"/>
    <mergeCell ref="M194:O194"/>
    <mergeCell ref="P194:R194"/>
    <mergeCell ref="Y193:AD193"/>
    <mergeCell ref="T195:U195"/>
    <mergeCell ref="V195:V196"/>
    <mergeCell ref="W195:X195"/>
    <mergeCell ref="C193:C196"/>
    <mergeCell ref="D193:F193"/>
    <mergeCell ref="S194:U194"/>
    <mergeCell ref="V194:X194"/>
    <mergeCell ref="Y194:AA194"/>
    <mergeCell ref="AB194:AD194"/>
    <mergeCell ref="G195:G196"/>
    <mergeCell ref="D194:D196"/>
    <mergeCell ref="E194:E196"/>
    <mergeCell ref="F194:F196"/>
    <mergeCell ref="S195:S196"/>
    <mergeCell ref="A211:B211"/>
    <mergeCell ref="A199:B199"/>
    <mergeCell ref="A200:B200"/>
    <mergeCell ref="A201:B201"/>
    <mergeCell ref="A202:B202"/>
    <mergeCell ref="A203:B203"/>
    <mergeCell ref="A204:B204"/>
    <mergeCell ref="A219:B219"/>
    <mergeCell ref="A220:B220"/>
    <mergeCell ref="A206:B206"/>
    <mergeCell ref="A207:B207"/>
    <mergeCell ref="A208:B208"/>
    <mergeCell ref="A209:B209"/>
    <mergeCell ref="A210:B210"/>
    <mergeCell ref="A232:B232"/>
    <mergeCell ref="A233:B233"/>
    <mergeCell ref="A236:B236"/>
    <mergeCell ref="A221:B221"/>
    <mergeCell ref="A222:B222"/>
    <mergeCell ref="A224:B224"/>
    <mergeCell ref="A225:B225"/>
    <mergeCell ref="A213:B213"/>
    <mergeCell ref="A214:B214"/>
    <mergeCell ref="A215:B215"/>
    <mergeCell ref="A216:B216"/>
    <mergeCell ref="A217:B217"/>
    <mergeCell ref="A218:B218"/>
    <mergeCell ref="A251:B251"/>
    <mergeCell ref="A252:B252"/>
    <mergeCell ref="A253:B253"/>
    <mergeCell ref="A241:B241"/>
    <mergeCell ref="A242:B242"/>
    <mergeCell ref="A243:B243"/>
    <mergeCell ref="A245:B245"/>
    <mergeCell ref="A246:B246"/>
    <mergeCell ref="A247:B247"/>
    <mergeCell ref="A244:B244"/>
    <mergeCell ref="A260:B260"/>
    <mergeCell ref="A273:B273"/>
    <mergeCell ref="A274:B274"/>
    <mergeCell ref="A275:B275"/>
    <mergeCell ref="A277:B277"/>
    <mergeCell ref="A267:B267"/>
    <mergeCell ref="A268:B268"/>
    <mergeCell ref="A269:B269"/>
    <mergeCell ref="A270:B270"/>
    <mergeCell ref="A271:B271"/>
    <mergeCell ref="A272:B272"/>
    <mergeCell ref="A276:B276"/>
    <mergeCell ref="A261:B261"/>
    <mergeCell ref="A262:B262"/>
    <mergeCell ref="A263:B263"/>
    <mergeCell ref="A264:B264"/>
    <mergeCell ref="A265:B265"/>
    <mergeCell ref="A266:B266"/>
    <mergeCell ref="DK103:DK106"/>
    <mergeCell ref="DB104:DD104"/>
    <mergeCell ref="DE104:DG104"/>
    <mergeCell ref="DH104:DJ104"/>
    <mergeCell ref="DB105:DB106"/>
    <mergeCell ref="DC105:DD105"/>
    <mergeCell ref="DE105:DE106"/>
    <mergeCell ref="DF105:DG105"/>
    <mergeCell ref="DH105:DH106"/>
    <mergeCell ref="DI105:DJ105"/>
    <mergeCell ref="M103:DJ103"/>
    <mergeCell ref="AB104:AD104"/>
    <mergeCell ref="CY104:DA104"/>
    <mergeCell ref="BF104:BH104"/>
    <mergeCell ref="BI104:BK104"/>
    <mergeCell ref="BL104:BN104"/>
    <mergeCell ref="BR104:BT104"/>
    <mergeCell ref="BU104:BW104"/>
    <mergeCell ref="BX104:BZ104"/>
    <mergeCell ref="CA104:CC104"/>
    <mergeCell ref="CD104:CF104"/>
    <mergeCell ref="AW104:AY104"/>
    <mergeCell ref="AZ104:BB104"/>
    <mergeCell ref="BC104:BE104"/>
    <mergeCell ref="CK11:CL11"/>
    <mergeCell ref="BU11:BU12"/>
    <mergeCell ref="BV11:BW11"/>
    <mergeCell ref="BX11:BX12"/>
    <mergeCell ref="BY11:BZ11"/>
    <mergeCell ref="CA11:CA12"/>
    <mergeCell ref="AE104:AG104"/>
    <mergeCell ref="AH104:AJ104"/>
    <mergeCell ref="AK104:AM104"/>
    <mergeCell ref="CJ104:CL104"/>
    <mergeCell ref="CB11:CC11"/>
    <mergeCell ref="BG11:BH11"/>
    <mergeCell ref="BI11:BI12"/>
    <mergeCell ref="BJ11:BK11"/>
    <mergeCell ref="BL11:BL12"/>
    <mergeCell ref="BM11:BN11"/>
    <mergeCell ref="BO11:BO12"/>
    <mergeCell ref="BP11:BQ11"/>
    <mergeCell ref="BR11:BR12"/>
    <mergeCell ref="BS11:BT11"/>
    <mergeCell ref="BC11:BC12"/>
    <mergeCell ref="BD11:BE11"/>
    <mergeCell ref="BF11:BF12"/>
    <mergeCell ref="AX11:AY11"/>
    <mergeCell ref="A254:B254"/>
    <mergeCell ref="A255:B255"/>
    <mergeCell ref="A256:B256"/>
    <mergeCell ref="A257:B257"/>
    <mergeCell ref="A258:B258"/>
    <mergeCell ref="A259:B259"/>
    <mergeCell ref="DM111:DN111"/>
    <mergeCell ref="DM112:DN112"/>
    <mergeCell ref="DM113:DN113"/>
    <mergeCell ref="DM114:DN114"/>
    <mergeCell ref="A115:B115"/>
    <mergeCell ref="DM115:DN115"/>
    <mergeCell ref="DM116:DN116"/>
    <mergeCell ref="DM117:DN117"/>
    <mergeCell ref="DM118:DN118"/>
    <mergeCell ref="A113:B113"/>
    <mergeCell ref="A114:B114"/>
    <mergeCell ref="A116:B116"/>
    <mergeCell ref="A117:B117"/>
    <mergeCell ref="A118:B118"/>
    <mergeCell ref="DM119:DN119"/>
    <mergeCell ref="DM120:DN120"/>
    <mergeCell ref="DM121:DN121"/>
    <mergeCell ref="A122:B122"/>
    <mergeCell ref="A119:B119"/>
    <mergeCell ref="DM127:DN127"/>
    <mergeCell ref="DM128:DN128"/>
    <mergeCell ref="DM129:DN129"/>
    <mergeCell ref="DM130:DN130"/>
    <mergeCell ref="DM131:DN131"/>
    <mergeCell ref="DM132:DN132"/>
    <mergeCell ref="A133:B133"/>
    <mergeCell ref="DM133:DN133"/>
    <mergeCell ref="DM122:DN122"/>
    <mergeCell ref="DM123:DN123"/>
    <mergeCell ref="DM124:DN124"/>
    <mergeCell ref="DM125:DN125"/>
    <mergeCell ref="DM126:DN126"/>
    <mergeCell ref="A120:B120"/>
    <mergeCell ref="A121:B121"/>
    <mergeCell ref="A123:B123"/>
    <mergeCell ref="A124:B124"/>
    <mergeCell ref="A125:B125"/>
    <mergeCell ref="A126:B126"/>
    <mergeCell ref="DM134:DN134"/>
    <mergeCell ref="A134:B134"/>
    <mergeCell ref="A127:B127"/>
    <mergeCell ref="A128:B128"/>
    <mergeCell ref="A129:B129"/>
    <mergeCell ref="A130:B130"/>
    <mergeCell ref="A131:B131"/>
    <mergeCell ref="A132:B132"/>
    <mergeCell ref="DM135:DN135"/>
    <mergeCell ref="DM136:DN136"/>
    <mergeCell ref="DM137:DN137"/>
    <mergeCell ref="A138:B138"/>
    <mergeCell ref="DM138:DN138"/>
    <mergeCell ref="DM139:DN139"/>
    <mergeCell ref="DM140:DN140"/>
    <mergeCell ref="A141:B141"/>
    <mergeCell ref="DM141:DN141"/>
    <mergeCell ref="A135:B135"/>
    <mergeCell ref="A136:B136"/>
    <mergeCell ref="A137:B137"/>
    <mergeCell ref="A139:B139"/>
    <mergeCell ref="A140:B140"/>
    <mergeCell ref="DM142:DN142"/>
    <mergeCell ref="DM143:DN143"/>
    <mergeCell ref="DM144:DN144"/>
    <mergeCell ref="DM145:DN145"/>
    <mergeCell ref="DM146:DN146"/>
    <mergeCell ref="DM147:DN147"/>
    <mergeCell ref="DM148:DN148"/>
    <mergeCell ref="DM149:DN149"/>
    <mergeCell ref="DM150:DN150"/>
    <mergeCell ref="DM151:DN151"/>
    <mergeCell ref="DM152:DN152"/>
    <mergeCell ref="DM153:DN153"/>
    <mergeCell ref="DM154:DN154"/>
    <mergeCell ref="DM155:DN155"/>
    <mergeCell ref="DM156:DN156"/>
    <mergeCell ref="DM157:DN157"/>
    <mergeCell ref="DM158:DN158"/>
    <mergeCell ref="A159:B159"/>
    <mergeCell ref="DM159:DN159"/>
    <mergeCell ref="DM160:DN160"/>
    <mergeCell ref="DM161:DN161"/>
    <mergeCell ref="DM162:DN162"/>
    <mergeCell ref="DM163:DN163"/>
    <mergeCell ref="DM164:DN164"/>
    <mergeCell ref="DM165:DN165"/>
    <mergeCell ref="DM166:DN166"/>
    <mergeCell ref="DM167:DN167"/>
    <mergeCell ref="DM168:DN168"/>
    <mergeCell ref="DM169:DN169"/>
    <mergeCell ref="DM170:DN170"/>
    <mergeCell ref="DM171:DN171"/>
    <mergeCell ref="A205:B205"/>
    <mergeCell ref="A212:B212"/>
    <mergeCell ref="A223:B223"/>
    <mergeCell ref="A228:B228"/>
    <mergeCell ref="A231:B231"/>
    <mergeCell ref="A250:B250"/>
    <mergeCell ref="A185:B185"/>
    <mergeCell ref="DM184:DN184"/>
    <mergeCell ref="DM185:DN185"/>
    <mergeCell ref="A248:B248"/>
    <mergeCell ref="A249:B249"/>
    <mergeCell ref="A234:B234"/>
    <mergeCell ref="A235:B235"/>
    <mergeCell ref="A237:B237"/>
    <mergeCell ref="A238:B238"/>
    <mergeCell ref="A239:B239"/>
    <mergeCell ref="A240:B240"/>
    <mergeCell ref="A226:B226"/>
    <mergeCell ref="A227:B227"/>
    <mergeCell ref="A229:B229"/>
    <mergeCell ref="A230:B230"/>
  </mergeCells>
  <pageMargins left="0.7" right="0.7" top="0.75" bottom="0.75" header="0.3" footer="0.3"/>
  <pageSetup paperSize="9" orientation="portrait" r:id="rId1"/>
  <drawing r:id="rId2"/>
</worksheet>
</file>

<file path=customUI/customUI14.xml><?xml version="1.0" encoding="utf-8"?>
<customUI xmlns="http://schemas.microsoft.com/office/2009/07/customui">
  <ribbon startFromScratch="false">
    <tabs>
      <tab idMso="TabData" visible="false"/>
      <tab idMso="TabInsert" visible="false"/>
      <tab idMso="TabDeveloper" visible="false"/>
      <tab idMso="TabFormulas" visible="false"/>
      <tab idMso="TabView">
        <group idMso="GroupMacros" visible="false"/>
      </tab>
      <tab idMso="TabPowerPivot" visible="false"/>
      <tab idMso="TabHome">
        <group idMso="GroupFont" visible="false"/>
        <group idMso="GroupAlignmentExcel" visible="false"/>
        <group idMso="GroupStyles" visible="false"/>
        <group idMso="GroupNumber" visible="false"/>
        <group idMso="GroupCells" visible="false"/>
      </tab>
      <tab idMso="TabReview">
        <group idMso="GroupInk" visible="false"/>
        <group idMso="GroupProofing" visible="false"/>
        <group idMso="GroupLanguage" visible="false"/>
        <group idMso="GroupAccessibility" visible="false"/>
        <group idMso="GroupComments" visible="false"/>
        <group idMso="GroupInsights" visible="false"/>
      </tab>
    </tabs>
  </ribbon>
</customUI>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SAN</vt:lpstr>
      <vt:lpstr>c1</vt:lpstr>
      <vt:lpstr>c14</vt:lpstr>
      <vt:lpstr>c15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cristian.calomfirescu</dc:creator>
  <cp:lastModifiedBy>cloudconvert_21</cp:lastModifiedBy>
  <cp:lastPrinted>2022-12-16T12:06:55Z</cp:lastPrinted>
  <dcterms:created xsi:type="dcterms:W3CDTF">2022-11-14T06:37:28Z</dcterms:created>
  <dcterms:modified xsi:type="dcterms:W3CDTF">2026-02-06T09:05:18Z</dcterms:modified>
</cp:coreProperties>
</file>